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\Зима\"/>
    </mc:Choice>
  </mc:AlternateContent>
  <bookViews>
    <workbookView xWindow="0" yWindow="0" windowWidth="19200" windowHeight="115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L19" i="1"/>
  <c r="A12" i="1"/>
  <c r="B12" i="1"/>
  <c r="L58" i="1" l="1"/>
  <c r="F58" i="1"/>
  <c r="F104" i="1" l="1"/>
  <c r="G104" i="1"/>
  <c r="H104" i="1"/>
  <c r="I104" i="1"/>
  <c r="J104" i="1"/>
  <c r="F27" i="1" l="1"/>
  <c r="G27" i="1"/>
  <c r="H27" i="1"/>
  <c r="I27" i="1"/>
  <c r="J27" i="1"/>
  <c r="F321" i="1" l="1"/>
  <c r="G321" i="1"/>
  <c r="H321" i="1"/>
  <c r="I321" i="1"/>
  <c r="J321" i="1"/>
  <c r="L149" i="1" l="1"/>
  <c r="J149" i="1"/>
  <c r="I149" i="1"/>
  <c r="H149" i="1"/>
  <c r="G149" i="1"/>
  <c r="F149" i="1"/>
  <c r="F297" i="1" l="1"/>
  <c r="F220" i="1"/>
  <c r="F11" i="1"/>
  <c r="H11" i="1"/>
  <c r="H35" i="1"/>
  <c r="H43" i="1"/>
  <c r="H51" i="1"/>
  <c r="H75" i="1"/>
  <c r="H88" i="1"/>
  <c r="G330" i="1"/>
  <c r="B330" i="1"/>
  <c r="A330" i="1"/>
  <c r="J330" i="1"/>
  <c r="H330" i="1"/>
  <c r="B322" i="1"/>
  <c r="L321" i="1"/>
  <c r="B314" i="1"/>
  <c r="A314" i="1"/>
  <c r="L313" i="1"/>
  <c r="J313" i="1"/>
  <c r="I313" i="1"/>
  <c r="H313" i="1"/>
  <c r="G313" i="1"/>
  <c r="F313" i="1"/>
  <c r="B306" i="1"/>
  <c r="L305" i="1"/>
  <c r="J305" i="1"/>
  <c r="I305" i="1"/>
  <c r="H305" i="1"/>
  <c r="G305" i="1"/>
  <c r="F305" i="1"/>
  <c r="B298" i="1"/>
  <c r="A298" i="1"/>
  <c r="L297" i="1"/>
  <c r="J297" i="1"/>
  <c r="I297" i="1"/>
  <c r="H297" i="1"/>
  <c r="G297" i="1"/>
  <c r="B290" i="1"/>
  <c r="L289" i="1"/>
  <c r="J289" i="1"/>
  <c r="I289" i="1"/>
  <c r="H289" i="1"/>
  <c r="G289" i="1"/>
  <c r="F289" i="1"/>
  <c r="B283" i="1"/>
  <c r="A283" i="1"/>
  <c r="L282" i="1"/>
  <c r="J282" i="1"/>
  <c r="I282" i="1"/>
  <c r="H282" i="1"/>
  <c r="G282" i="1"/>
  <c r="F282" i="1"/>
  <c r="B276" i="1"/>
  <c r="L275" i="1"/>
  <c r="J275" i="1"/>
  <c r="I275" i="1"/>
  <c r="H275" i="1"/>
  <c r="G275" i="1"/>
  <c r="F275" i="1"/>
  <c r="B268" i="1"/>
  <c r="A268" i="1"/>
  <c r="L267" i="1"/>
  <c r="J267" i="1"/>
  <c r="I267" i="1"/>
  <c r="H267" i="1"/>
  <c r="G267" i="1"/>
  <c r="F267" i="1"/>
  <c r="B260" i="1"/>
  <c r="L259" i="1"/>
  <c r="J259" i="1"/>
  <c r="I259" i="1"/>
  <c r="H259" i="1"/>
  <c r="G259" i="1"/>
  <c r="F259" i="1"/>
  <c r="J181" i="1"/>
  <c r="G181" i="1"/>
  <c r="F181" i="1"/>
  <c r="B252" i="1"/>
  <c r="A252" i="1"/>
  <c r="L251" i="1"/>
  <c r="J251" i="1"/>
  <c r="I251" i="1"/>
  <c r="H251" i="1"/>
  <c r="G251" i="1"/>
  <c r="F251" i="1"/>
  <c r="B244" i="1"/>
  <c r="L243" i="1"/>
  <c r="J243" i="1"/>
  <c r="I243" i="1"/>
  <c r="H243" i="1"/>
  <c r="G243" i="1"/>
  <c r="F243" i="1"/>
  <c r="B237" i="1"/>
  <c r="A237" i="1"/>
  <c r="L236" i="1"/>
  <c r="J236" i="1"/>
  <c r="I236" i="1"/>
  <c r="H236" i="1"/>
  <c r="G236" i="1"/>
  <c r="F236" i="1"/>
  <c r="B229" i="1"/>
  <c r="L228" i="1"/>
  <c r="J228" i="1"/>
  <c r="I228" i="1"/>
  <c r="H228" i="1"/>
  <c r="G228" i="1"/>
  <c r="F228" i="1"/>
  <c r="B221" i="1"/>
  <c r="A221" i="1"/>
  <c r="L220" i="1"/>
  <c r="J220" i="1"/>
  <c r="I220" i="1"/>
  <c r="H220" i="1"/>
  <c r="G220" i="1"/>
  <c r="B213" i="1"/>
  <c r="L212" i="1"/>
  <c r="J212" i="1"/>
  <c r="I212" i="1"/>
  <c r="H212" i="1"/>
  <c r="G212" i="1"/>
  <c r="F212" i="1"/>
  <c r="B206" i="1"/>
  <c r="A206" i="1"/>
  <c r="L205" i="1"/>
  <c r="J205" i="1"/>
  <c r="I205" i="1"/>
  <c r="H205" i="1"/>
  <c r="G205" i="1"/>
  <c r="F205" i="1"/>
  <c r="B198" i="1"/>
  <c r="L197" i="1"/>
  <c r="J197" i="1"/>
  <c r="I197" i="1"/>
  <c r="H197" i="1"/>
  <c r="G197" i="1"/>
  <c r="F197" i="1"/>
  <c r="B190" i="1"/>
  <c r="A190" i="1"/>
  <c r="L189" i="1"/>
  <c r="J189" i="1"/>
  <c r="I189" i="1"/>
  <c r="H189" i="1"/>
  <c r="G189" i="1"/>
  <c r="F189" i="1"/>
  <c r="B182" i="1"/>
  <c r="A182" i="1"/>
  <c r="L181" i="1"/>
  <c r="I181" i="1"/>
  <c r="H181" i="1"/>
  <c r="F314" i="1" l="1"/>
  <c r="L314" i="1"/>
  <c r="I314" i="1"/>
  <c r="G314" i="1"/>
  <c r="J314" i="1"/>
  <c r="H314" i="1"/>
  <c r="J298" i="1"/>
  <c r="F298" i="1"/>
  <c r="H298" i="1"/>
  <c r="J221" i="1"/>
  <c r="H221" i="1"/>
  <c r="F221" i="1"/>
  <c r="G206" i="1"/>
  <c r="L206" i="1"/>
  <c r="I206" i="1"/>
  <c r="L190" i="1"/>
  <c r="G190" i="1"/>
  <c r="J190" i="1"/>
  <c r="I190" i="1"/>
  <c r="H190" i="1"/>
  <c r="F190" i="1"/>
  <c r="G298" i="1"/>
  <c r="I298" i="1"/>
  <c r="L298" i="1"/>
  <c r="F330" i="1"/>
  <c r="G237" i="1"/>
  <c r="I237" i="1"/>
  <c r="L237" i="1"/>
  <c r="F252" i="1"/>
  <c r="H252" i="1"/>
  <c r="J252" i="1"/>
  <c r="F268" i="1"/>
  <c r="H268" i="1"/>
  <c r="J268" i="1"/>
  <c r="G283" i="1"/>
  <c r="I283" i="1"/>
  <c r="L283" i="1"/>
  <c r="F283" i="1"/>
  <c r="H283" i="1"/>
  <c r="J283" i="1"/>
  <c r="I330" i="1"/>
  <c r="L330" i="1"/>
  <c r="F206" i="1"/>
  <c r="H206" i="1"/>
  <c r="J206" i="1"/>
  <c r="G221" i="1"/>
  <c r="I221" i="1"/>
  <c r="L221" i="1"/>
  <c r="F237" i="1"/>
  <c r="H237" i="1"/>
  <c r="J237" i="1"/>
  <c r="G252" i="1"/>
  <c r="I252" i="1"/>
  <c r="L252" i="1"/>
  <c r="G268" i="1"/>
  <c r="I268" i="1"/>
  <c r="L268" i="1"/>
  <c r="B174" i="1"/>
  <c r="A174" i="1"/>
  <c r="L173" i="1"/>
  <c r="J173" i="1"/>
  <c r="I173" i="1"/>
  <c r="H173" i="1"/>
  <c r="G173" i="1"/>
  <c r="F173" i="1"/>
  <c r="B166" i="1"/>
  <c r="A166" i="1"/>
  <c r="L165" i="1"/>
  <c r="J165" i="1"/>
  <c r="J174" i="1" s="1"/>
  <c r="I165" i="1"/>
  <c r="I174" i="1" s="1"/>
  <c r="H165" i="1"/>
  <c r="G165" i="1"/>
  <c r="F165" i="1"/>
  <c r="B158" i="1"/>
  <c r="A158" i="1"/>
  <c r="L157" i="1"/>
  <c r="L158" i="1" s="1"/>
  <c r="J157" i="1"/>
  <c r="J158" i="1" s="1"/>
  <c r="I157" i="1"/>
  <c r="I158" i="1" s="1"/>
  <c r="H157" i="1"/>
  <c r="H158" i="1" s="1"/>
  <c r="G157" i="1"/>
  <c r="G158" i="1" s="1"/>
  <c r="F157" i="1"/>
  <c r="B150" i="1"/>
  <c r="A150" i="1"/>
  <c r="B143" i="1"/>
  <c r="A143" i="1"/>
  <c r="L142" i="1"/>
  <c r="J142" i="1"/>
  <c r="I142" i="1"/>
  <c r="H142" i="1"/>
  <c r="G142" i="1"/>
  <c r="F142" i="1"/>
  <c r="B136" i="1"/>
  <c r="A136" i="1"/>
  <c r="L135" i="1"/>
  <c r="L143" i="1" s="1"/>
  <c r="J135" i="1"/>
  <c r="I135" i="1"/>
  <c r="I143" i="1" s="1"/>
  <c r="H135" i="1"/>
  <c r="H143" i="1" s="1"/>
  <c r="G135" i="1"/>
  <c r="G143" i="1" s="1"/>
  <c r="F135" i="1"/>
  <c r="F143" i="1" s="1"/>
  <c r="B128" i="1"/>
  <c r="A128" i="1"/>
  <c r="L127" i="1"/>
  <c r="J127" i="1"/>
  <c r="I127" i="1"/>
  <c r="H127" i="1"/>
  <c r="G127" i="1"/>
  <c r="F127" i="1"/>
  <c r="B121" i="1"/>
  <c r="A121" i="1"/>
  <c r="L120" i="1"/>
  <c r="L128" i="1" s="1"/>
  <c r="J120" i="1"/>
  <c r="J128" i="1" s="1"/>
  <c r="I120" i="1"/>
  <c r="H120" i="1"/>
  <c r="G120" i="1"/>
  <c r="G128" i="1" s="1"/>
  <c r="F120" i="1"/>
  <c r="F128" i="1" s="1"/>
  <c r="B113" i="1"/>
  <c r="A113" i="1"/>
  <c r="L112" i="1"/>
  <c r="J112" i="1"/>
  <c r="J113" i="1" s="1"/>
  <c r="I112" i="1"/>
  <c r="I113" i="1" s="1"/>
  <c r="H112" i="1"/>
  <c r="H113" i="1" s="1"/>
  <c r="G112" i="1"/>
  <c r="G113" i="1" s="1"/>
  <c r="F112" i="1"/>
  <c r="B105" i="1"/>
  <c r="A105" i="1"/>
  <c r="L104" i="1"/>
  <c r="B97" i="1"/>
  <c r="A97" i="1"/>
  <c r="L96" i="1"/>
  <c r="J96" i="1"/>
  <c r="I96" i="1"/>
  <c r="H96" i="1"/>
  <c r="H97" i="1" s="1"/>
  <c r="G96" i="1"/>
  <c r="F96" i="1"/>
  <c r="B89" i="1"/>
  <c r="A89" i="1"/>
  <c r="L88" i="1"/>
  <c r="J88" i="1"/>
  <c r="I88" i="1"/>
  <c r="G88" i="1"/>
  <c r="F88" i="1"/>
  <c r="B76" i="1"/>
  <c r="A76" i="1"/>
  <c r="L75" i="1"/>
  <c r="J75" i="1"/>
  <c r="I75" i="1"/>
  <c r="G75" i="1"/>
  <c r="F75" i="1"/>
  <c r="B64" i="1"/>
  <c r="A64" i="1"/>
  <c r="L63" i="1"/>
  <c r="F63" i="1"/>
  <c r="B52" i="1"/>
  <c r="A52" i="1"/>
  <c r="L51" i="1"/>
  <c r="J51" i="1"/>
  <c r="I51" i="1"/>
  <c r="G51" i="1"/>
  <c r="F51" i="1"/>
  <c r="B44" i="1"/>
  <c r="A44" i="1"/>
  <c r="L43" i="1"/>
  <c r="J43" i="1"/>
  <c r="I43" i="1"/>
  <c r="H52" i="1"/>
  <c r="H58" i="1" s="1"/>
  <c r="H63" i="1" s="1"/>
  <c r="G43" i="1"/>
  <c r="G52" i="1" s="1"/>
  <c r="F43" i="1"/>
  <c r="B36" i="1"/>
  <c r="A36" i="1"/>
  <c r="L35" i="1"/>
  <c r="J35" i="1"/>
  <c r="I35" i="1"/>
  <c r="G35" i="1"/>
  <c r="G36" i="1" s="1"/>
  <c r="F35" i="1"/>
  <c r="F36" i="1" s="1"/>
  <c r="B28" i="1"/>
  <c r="A28" i="1"/>
  <c r="L27" i="1"/>
  <c r="H36" i="1"/>
  <c r="B20" i="1"/>
  <c r="A20" i="1"/>
  <c r="F20" i="1"/>
  <c r="L11" i="1"/>
  <c r="J11" i="1"/>
  <c r="I11" i="1"/>
  <c r="G11" i="1"/>
  <c r="I128" i="1" l="1"/>
  <c r="I97" i="1"/>
  <c r="G58" i="1"/>
  <c r="G63" i="1" s="1"/>
  <c r="F97" i="1"/>
  <c r="L113" i="1"/>
  <c r="L97" i="1"/>
  <c r="G97" i="1"/>
  <c r="L36" i="1"/>
  <c r="J52" i="1"/>
  <c r="J58" i="1" s="1"/>
  <c r="J63" i="1" s="1"/>
  <c r="J76" i="1" s="1"/>
  <c r="F174" i="1"/>
  <c r="L174" i="1"/>
  <c r="G174" i="1"/>
  <c r="J20" i="1"/>
  <c r="I20" i="1"/>
  <c r="L20" i="1"/>
  <c r="I52" i="1"/>
  <c r="I58" i="1" s="1"/>
  <c r="I63" i="1" s="1"/>
  <c r="I76" i="1" s="1"/>
  <c r="F76" i="1"/>
  <c r="L76" i="1"/>
  <c r="I36" i="1"/>
  <c r="L52" i="1"/>
  <c r="G76" i="1"/>
  <c r="G20" i="1"/>
  <c r="H20" i="1"/>
  <c r="J36" i="1"/>
  <c r="F52" i="1"/>
  <c r="H76" i="1"/>
  <c r="J97" i="1"/>
  <c r="F113" i="1"/>
  <c r="H128" i="1"/>
  <c r="J143" i="1"/>
  <c r="F158" i="1"/>
  <c r="H174" i="1"/>
  <c r="J331" i="1" l="1"/>
  <c r="G331" i="1"/>
  <c r="F331" i="1"/>
  <c r="L331" i="1"/>
  <c r="I331" i="1"/>
  <c r="H331" i="1"/>
</calcChain>
</file>

<file path=xl/sharedStrings.xml><?xml version="1.0" encoding="utf-8"?>
<sst xmlns="http://schemas.openxmlformats.org/spreadsheetml/2006/main" count="352" uniqueCount="98">
  <si>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</si>
  <si>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</si>
  <si>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</si>
  <si>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</si>
  <si>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</si>
  <si>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</si>
  <si>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</si>
  <si>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</si>
  <si>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</si>
  <si>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</si>
  <si>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</si>
  <si>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</si>
  <si>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</si>
  <si>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</si>
  <si>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</si>
  <si>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</si>
  <si>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</si>
  <si>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</si>
  <si>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</si>
  <si>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</si>
  <si>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</si>
  <si>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</si>
  <si>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</si>
  <si>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</si>
  <si>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</si>
  <si>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</si>
  <si>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</si>
  <si>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</si>
  <si>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</si>
  <si>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</si>
  <si>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</si>
  <si>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</si>
  <si>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</si>
  <si>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</si>
  <si>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</si>
  <si>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</si>
  <si>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</si>
  <si>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</si>
  <si>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Омлет натуральный</t>
  </si>
  <si>
    <t>Фрукты в ассортименте</t>
  </si>
  <si>
    <t>Батон пшеничный</t>
  </si>
  <si>
    <t>Какао с молоком</t>
  </si>
  <si>
    <t>Хлеб пшеничный</t>
  </si>
  <si>
    <t>Хлеб ржаной</t>
  </si>
  <si>
    <t>Рыба запеченная с сыром</t>
  </si>
  <si>
    <t>Картофельное пюре</t>
  </si>
  <si>
    <t>Чай с сахаром</t>
  </si>
  <si>
    <t>Маринад из моркови</t>
  </si>
  <si>
    <t>Гуляш</t>
  </si>
  <si>
    <t>Рис отварной с маслом</t>
  </si>
  <si>
    <t>Сок фруктовый</t>
  </si>
  <si>
    <t>Сыр порциями</t>
  </si>
  <si>
    <t>Курица запеченная с соусом и зеленью</t>
  </si>
  <si>
    <t>Спагетти отварные с маслом</t>
  </si>
  <si>
    <t>Напиток плодово - ягодный витамизированный</t>
  </si>
  <si>
    <t>Икра овощная</t>
  </si>
  <si>
    <t>Икра свекольная</t>
  </si>
  <si>
    <t>Картофельное пюре с маслом</t>
  </si>
  <si>
    <t>Компот из сухофруктов</t>
  </si>
  <si>
    <t>Горячий шоколад</t>
  </si>
  <si>
    <t>Бефстроганов</t>
  </si>
  <si>
    <t>Омлет с сыром</t>
  </si>
  <si>
    <t>Каша пшенная молочная с маслом</t>
  </si>
  <si>
    <t>Оладьи с джемом</t>
  </si>
  <si>
    <t>Котлета мясная</t>
  </si>
  <si>
    <t>Рис товарной с маслом</t>
  </si>
  <si>
    <t>Кисель витамизированный плодово-ягодный</t>
  </si>
  <si>
    <t>Директор школы</t>
  </si>
  <si>
    <t>Лебедев Е.В.</t>
  </si>
  <si>
    <t>МБОУ  ООШ Яшкинского муниципального округа" №4</t>
  </si>
  <si>
    <t>Чай с сахаром и лимоном</t>
  </si>
  <si>
    <t>Мясо тушеное</t>
  </si>
  <si>
    <t>Молочный десерт</t>
  </si>
  <si>
    <t>Каша рисовая молочная с маслом</t>
  </si>
  <si>
    <t>Курица запеченная</t>
  </si>
  <si>
    <t>Каша гречневая вязкая с маслом</t>
  </si>
  <si>
    <t>Сыр сливочный в индивидуальной упаковке</t>
  </si>
  <si>
    <t>Напиток плодово-ягодный витаминизированный</t>
  </si>
  <si>
    <t>Пудинг из творога с яблоками со сгущенным молоком</t>
  </si>
  <si>
    <t>Филе птицы тушенное в томатном соусе</t>
  </si>
  <si>
    <t>Спаггети отварные с маслом</t>
  </si>
  <si>
    <t>Чай с шиповником</t>
  </si>
  <si>
    <t>Каша кукурузная молочная с маслом</t>
  </si>
  <si>
    <t>Рыба тушенная с овощами</t>
  </si>
  <si>
    <t>Картофель запеченный с зеленью</t>
  </si>
  <si>
    <t>Сыр в индивидуальной упаковке</t>
  </si>
  <si>
    <t>Блинчики с ягодным соусом</t>
  </si>
  <si>
    <t>Фруктовый десерт</t>
  </si>
  <si>
    <t>Каша манная молочная с персиками и маслом</t>
  </si>
  <si>
    <t>Кукуруза консервированная</t>
  </si>
  <si>
    <t>Запеканка из творога с ягодой</t>
  </si>
  <si>
    <t>Филе птицы тушеное с овощным чатни</t>
  </si>
  <si>
    <t>Яблоко запеченное с творогом</t>
  </si>
  <si>
    <t>Чай с облепихой</t>
  </si>
  <si>
    <t>Каша овсяная молочная с маслом</t>
  </si>
  <si>
    <t>десерт</t>
  </si>
  <si>
    <t>Горячий сендвич с колбасой и сыром</t>
  </si>
  <si>
    <t>Гуляш свинина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</si>
</sst>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4" borderId="4" xfId="0" applyFont="1" applyFill="1" applyBorder="1" applyAlignment="1" applyProtection="1">
      <alignment wrapText="1"/>
      <protection locked="0"/>
    </xf>
    <xf numFmtId="1" fontId="12" fillId="4" borderId="4" xfId="0" applyNumberFormat="1" applyFont="1" applyFill="1" applyBorder="1" applyProtection="1">
      <protection locked="0"/>
    </xf>
    <xf numFmtId="1" fontId="12" fillId="4" borderId="23" xfId="0" applyNumberFormat="1" applyFont="1" applyFill="1" applyBorder="1" applyProtection="1">
      <protection locked="0"/>
    </xf>
    <xf numFmtId="0" fontId="12" fillId="4" borderId="4" xfId="0" applyFont="1" applyFill="1" applyBorder="1" applyProtection="1"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1" fontId="12" fillId="4" borderId="2" xfId="0" applyNumberFormat="1" applyFont="1" applyFill="1" applyBorder="1" applyProtection="1">
      <protection locked="0"/>
    </xf>
    <xf numFmtId="1" fontId="12" fillId="4" borderId="17" xfId="0" applyNumberFormat="1" applyFont="1" applyFill="1" applyBorder="1" applyProtection="1">
      <protection locked="0"/>
    </xf>
    <xf numFmtId="0" fontId="12" fillId="4" borderId="2" xfId="0" applyFont="1" applyFill="1" applyBorder="1" applyProtection="1">
      <protection locked="0"/>
    </xf>
    <xf numFmtId="0" fontId="12" fillId="4" borderId="5" xfId="0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2" fillId="2" borderId="2" xfId="0" applyFont="1" applyFill="1" applyBorder="1" applyAlignment="1" applyProtection="1">
      <alignment horizontal="left" vertical="top" wrapText="1" indent="4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 indent="2"/>
      <protection locked="0"/>
    </xf>
    <xf numFmtId="0" fontId="3" fillId="2" borderId="2" xfId="0" applyFont="1" applyFill="1" applyBorder="1" applyAlignment="1" applyProtection="1">
      <alignment horizontal="left" vertical="top" wrapText="1" indent="4"/>
      <protection locked="0"/>
    </xf>
    <xf numFmtId="0" fontId="3" fillId="2" borderId="2" xfId="0" applyFont="1" applyFill="1" applyBorder="1" applyAlignment="1" applyProtection="1">
      <alignment horizontal="left" vertical="top" wrapText="1" indent="6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6" sqref="C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1" t="s">
        <v>69</v>
      </c>
      <c r="D1" s="92"/>
      <c r="E1" s="92"/>
      <c r="F1" s="12" t="s">
        <v>16</v>
      </c>
      <c r="G1" s="2" t="s">
        <v>17</v>
      </c>
      <c r="H1" s="93" t="s">
        <v>67</v>
      </c>
      <c r="I1" s="93"/>
      <c r="J1" s="93"/>
      <c r="K1" s="93"/>
    </row>
    <row r="2" spans="1:12" ht="18" x14ac:dyDescent="0.2">
      <c r="A2" s="35" t="s">
        <v>6</v>
      </c>
      <c r="C2" s="2"/>
      <c r="G2" s="2" t="s">
        <v>18</v>
      </c>
      <c r="H2" s="93" t="s">
        <v>68</v>
      </c>
      <c r="I2" s="93"/>
      <c r="J2" s="93"/>
      <c r="K2" s="9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73</v>
      </c>
      <c r="F6" s="40">
        <v>205</v>
      </c>
      <c r="G6" s="40">
        <v>6.31</v>
      </c>
      <c r="H6" s="40">
        <v>7.15</v>
      </c>
      <c r="I6" s="40">
        <v>31.59</v>
      </c>
      <c r="J6" s="40">
        <v>215.25</v>
      </c>
      <c r="K6" s="41"/>
      <c r="L6" s="40">
        <v>42.05</v>
      </c>
    </row>
    <row r="7" spans="1:12" ht="15" x14ac:dyDescent="0.25">
      <c r="A7" s="23"/>
      <c r="B7" s="15"/>
      <c r="C7" s="11"/>
      <c r="D7" s="6" t="s">
        <v>26</v>
      </c>
      <c r="E7" s="42" t="s">
        <v>86</v>
      </c>
      <c r="F7" s="43">
        <v>100</v>
      </c>
      <c r="G7" s="43">
        <v>4.4400000000000004</v>
      </c>
      <c r="H7" s="43">
        <v>6.31</v>
      </c>
      <c r="I7" s="43">
        <v>41.44</v>
      </c>
      <c r="J7" s="43">
        <v>248.45</v>
      </c>
      <c r="K7" s="44"/>
      <c r="L7" s="43">
        <v>27.11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</v>
      </c>
      <c r="H8" s="43">
        <v>0</v>
      </c>
      <c r="I8" s="43">
        <v>7.27</v>
      </c>
      <c r="J8" s="43">
        <v>28.73</v>
      </c>
      <c r="K8" s="44"/>
      <c r="L8" s="43">
        <v>2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1.1399999999999999</v>
      </c>
      <c r="H9" s="43">
        <v>0.22</v>
      </c>
      <c r="I9" s="43">
        <v>7.44</v>
      </c>
      <c r="J9" s="43">
        <v>36.26</v>
      </c>
      <c r="K9" s="44"/>
      <c r="L9" s="43">
        <v>1.72</v>
      </c>
    </row>
    <row r="10" spans="1:12" ht="15" x14ac:dyDescent="0.25">
      <c r="A10" s="23"/>
      <c r="B10" s="15"/>
      <c r="C10" s="11"/>
      <c r="D10" s="7" t="s">
        <v>23</v>
      </c>
      <c r="E10" s="42" t="s">
        <v>40</v>
      </c>
      <c r="F10" s="43">
        <v>20</v>
      </c>
      <c r="G10" s="43">
        <v>1.44</v>
      </c>
      <c r="H10" s="43">
        <v>0.13</v>
      </c>
      <c r="I10" s="43">
        <v>9.83</v>
      </c>
      <c r="J10" s="43">
        <v>50.44</v>
      </c>
      <c r="K10" s="44"/>
      <c r="L10" s="43">
        <v>3.84</v>
      </c>
    </row>
    <row r="11" spans="1:12" ht="15" x14ac:dyDescent="0.25">
      <c r="A11" s="24"/>
      <c r="B11" s="17"/>
      <c r="C11" s="8"/>
      <c r="D11" s="18" t="s">
        <v>31</v>
      </c>
      <c r="E11" s="9"/>
      <c r="F11" s="19">
        <f>SUM(F6:F10)</f>
        <v>545</v>
      </c>
      <c r="G11" s="19">
        <f>SUM(G6:G10)</f>
        <v>13.33</v>
      </c>
      <c r="H11" s="19">
        <f>SUM(H6:H10)</f>
        <v>13.810000000000002</v>
      </c>
      <c r="I11" s="19">
        <f>SUM(I6:I10)</f>
        <v>97.57</v>
      </c>
      <c r="J11" s="19">
        <f>SUM(J6:J10)</f>
        <v>579.13000000000011</v>
      </c>
      <c r="K11" s="25"/>
      <c r="L11" s="19">
        <f>SUM(L6:L10)</f>
        <v>76.72</v>
      </c>
    </row>
    <row r="12" spans="1:12" ht="15" x14ac:dyDescent="0.25">
      <c r="A12" s="26">
        <f>A6</f>
        <v>1</v>
      </c>
      <c r="B12" s="13">
        <f>B6</f>
        <v>1</v>
      </c>
      <c r="C12" s="10" t="s">
        <v>25</v>
      </c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7"/>
      <c r="E13" s="67"/>
      <c r="F13" s="68"/>
      <c r="G13" s="68"/>
      <c r="H13" s="68"/>
      <c r="I13" s="69"/>
      <c r="J13" s="68"/>
      <c r="K13" s="70"/>
      <c r="L13" s="43"/>
    </row>
    <row r="14" spans="1:12" ht="15" x14ac:dyDescent="0.25">
      <c r="A14" s="23"/>
      <c r="B14" s="15"/>
      <c r="C14" s="11"/>
      <c r="D14" s="7"/>
      <c r="E14" s="67"/>
      <c r="F14" s="68"/>
      <c r="G14" s="68"/>
      <c r="H14" s="68"/>
      <c r="I14" s="69"/>
      <c r="J14" s="68"/>
      <c r="K14" s="70"/>
      <c r="L14" s="43"/>
    </row>
    <row r="15" spans="1:12" ht="15" x14ac:dyDescent="0.25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/>
      <c r="E17" s="67"/>
      <c r="F17" s="68"/>
      <c r="G17" s="68"/>
      <c r="H17" s="68"/>
      <c r="I17" s="69"/>
      <c r="J17" s="68"/>
      <c r="K17" s="70"/>
      <c r="L17" s="43"/>
    </row>
    <row r="18" spans="1:12" ht="15" x14ac:dyDescent="0.25">
      <c r="A18" s="23"/>
      <c r="B18" s="15"/>
      <c r="C18" s="11"/>
      <c r="D18" s="7"/>
      <c r="E18" s="67"/>
      <c r="F18" s="68"/>
      <c r="G18" s="68"/>
      <c r="H18" s="68"/>
      <c r="I18" s="69"/>
      <c r="J18" s="68"/>
      <c r="K18" s="70"/>
      <c r="L18" s="43"/>
    </row>
    <row r="19" spans="1:12" ht="15" x14ac:dyDescent="0.25">
      <c r="A19" s="24"/>
      <c r="B19" s="17"/>
      <c r="C19" s="8"/>
      <c r="D19" s="18" t="s">
        <v>31</v>
      </c>
      <c r="E19" s="9"/>
      <c r="F19" s="19">
        <f>SUM(F12:F18)</f>
        <v>0</v>
      </c>
      <c r="G19" s="19">
        <f>SUM(G12:G18)</f>
        <v>0</v>
      </c>
      <c r="H19" s="19">
        <f>SUM(H12:H18)</f>
        <v>0</v>
      </c>
      <c r="I19" s="19">
        <f>SUM(I12:I18)</f>
        <v>0</v>
      </c>
      <c r="J19" s="19">
        <f>SUM(J12:J18)</f>
        <v>0</v>
      </c>
      <c r="K19" s="25"/>
      <c r="L19" s="19">
        <f>SUM(L12:L18)</f>
        <v>0</v>
      </c>
    </row>
    <row r="20" spans="1:12" ht="15.75" thickBot="1" x14ac:dyDescent="0.25">
      <c r="A20" s="29">
        <f>A6</f>
        <v>1</v>
      </c>
      <c r="B20" s="30">
        <f>B6</f>
        <v>1</v>
      </c>
      <c r="C20" s="89" t="s">
        <v>4</v>
      </c>
      <c r="D20" s="90"/>
      <c r="E20" s="31"/>
      <c r="F20" s="32">
        <f>F11+F19</f>
        <v>545</v>
      </c>
      <c r="G20" s="32">
        <f>G11+G19</f>
        <v>13.33</v>
      </c>
      <c r="H20" s="32">
        <f>H11+H19</f>
        <v>13.810000000000002</v>
      </c>
      <c r="I20" s="32">
        <f>I11+I19</f>
        <v>97.57</v>
      </c>
      <c r="J20" s="32">
        <f>J11+J19</f>
        <v>579.13000000000011</v>
      </c>
      <c r="K20" s="32"/>
      <c r="L20" s="32">
        <f>L11+L19</f>
        <v>76.72</v>
      </c>
    </row>
    <row r="21" spans="1:12" ht="15" x14ac:dyDescent="0.25">
      <c r="A21" s="14">
        <v>1</v>
      </c>
      <c r="B21" s="15">
        <v>2</v>
      </c>
      <c r="C21" s="22" t="s">
        <v>20</v>
      </c>
      <c r="D21" s="5" t="s">
        <v>21</v>
      </c>
      <c r="E21" s="39" t="s">
        <v>74</v>
      </c>
      <c r="F21" s="40">
        <v>90</v>
      </c>
      <c r="G21" s="40">
        <v>2.41</v>
      </c>
      <c r="H21" s="40">
        <v>15.3</v>
      </c>
      <c r="I21" s="40">
        <v>0.54</v>
      </c>
      <c r="J21" s="40">
        <v>229.77</v>
      </c>
      <c r="K21" s="41"/>
      <c r="L21" s="40">
        <v>30.87</v>
      </c>
    </row>
    <row r="22" spans="1:12" ht="15" x14ac:dyDescent="0.25">
      <c r="A22" s="14"/>
      <c r="B22" s="15"/>
      <c r="C22" s="11"/>
      <c r="D22" s="6" t="s">
        <v>27</v>
      </c>
      <c r="E22" s="42" t="s">
        <v>75</v>
      </c>
      <c r="F22" s="43">
        <v>150</v>
      </c>
      <c r="G22" s="43">
        <v>4.3499999999999996</v>
      </c>
      <c r="H22" s="43">
        <v>3.9</v>
      </c>
      <c r="I22" s="43">
        <v>20.399999999999999</v>
      </c>
      <c r="J22" s="43">
        <v>134.25</v>
      </c>
      <c r="K22" s="44"/>
      <c r="L22" s="43">
        <v>16.690000000000001</v>
      </c>
    </row>
    <row r="23" spans="1:12" ht="15" x14ac:dyDescent="0.25">
      <c r="A23" s="14"/>
      <c r="B23" s="15"/>
      <c r="C23" s="11"/>
      <c r="D23" s="7" t="s">
        <v>22</v>
      </c>
      <c r="E23" s="42" t="s">
        <v>77</v>
      </c>
      <c r="F23" s="43">
        <v>200</v>
      </c>
      <c r="G23" s="43">
        <v>0</v>
      </c>
      <c r="H23" s="43">
        <v>0</v>
      </c>
      <c r="I23" s="43">
        <v>14.16</v>
      </c>
      <c r="J23" s="43">
        <v>55.48</v>
      </c>
      <c r="K23" s="44"/>
      <c r="L23" s="43">
        <v>8.14</v>
      </c>
    </row>
    <row r="24" spans="1:12" ht="15" x14ac:dyDescent="0.25">
      <c r="A24" s="14"/>
      <c r="B24" s="15"/>
      <c r="C24" s="11"/>
      <c r="D24" s="7" t="s">
        <v>23</v>
      </c>
      <c r="E24" s="42" t="s">
        <v>43</v>
      </c>
      <c r="F24" s="43">
        <v>25</v>
      </c>
      <c r="G24" s="43">
        <v>1.4</v>
      </c>
      <c r="H24" s="43">
        <v>0.14000000000000001</v>
      </c>
      <c r="I24" s="43">
        <v>8.8000000000000007</v>
      </c>
      <c r="J24" s="43">
        <v>48</v>
      </c>
      <c r="K24" s="44"/>
      <c r="L24" s="43">
        <v>1.8</v>
      </c>
    </row>
    <row r="25" spans="1:12" ht="15" x14ac:dyDescent="0.25">
      <c r="A25" s="14"/>
      <c r="B25" s="15"/>
      <c r="C25" s="11"/>
      <c r="D25" s="7" t="s">
        <v>23</v>
      </c>
      <c r="E25" s="42" t="s">
        <v>42</v>
      </c>
      <c r="F25" s="43">
        <v>20</v>
      </c>
      <c r="G25" s="43">
        <v>1.42</v>
      </c>
      <c r="H25" s="43">
        <v>0.27</v>
      </c>
      <c r="I25" s="43">
        <v>9.3000000000000007</v>
      </c>
      <c r="J25" s="43">
        <v>45.32</v>
      </c>
      <c r="K25" s="44"/>
      <c r="L25" s="43">
        <v>2.1</v>
      </c>
    </row>
    <row r="26" spans="1:12" ht="15" x14ac:dyDescent="0.25">
      <c r="A26" s="14"/>
      <c r="B26" s="15"/>
      <c r="C26" s="11"/>
      <c r="D26" s="7"/>
      <c r="E26" s="42" t="s">
        <v>76</v>
      </c>
      <c r="F26" s="43">
        <v>17</v>
      </c>
      <c r="G26" s="43">
        <v>1.7</v>
      </c>
      <c r="H26" s="43">
        <v>4.42</v>
      </c>
      <c r="I26" s="43">
        <v>0.85</v>
      </c>
      <c r="J26" s="43">
        <v>49.49</v>
      </c>
      <c r="K26" s="44"/>
      <c r="L26" s="43">
        <v>15.4</v>
      </c>
    </row>
    <row r="27" spans="1:12" ht="15" x14ac:dyDescent="0.25">
      <c r="A27" s="16"/>
      <c r="B27" s="17"/>
      <c r="C27" s="8"/>
      <c r="D27" s="18" t="s">
        <v>31</v>
      </c>
      <c r="E27" s="9"/>
      <c r="F27" s="19">
        <f>SUM(F21:F26)</f>
        <v>502</v>
      </c>
      <c r="G27" s="19">
        <f>SUM(G21:G26)</f>
        <v>11.28</v>
      </c>
      <c r="H27" s="19">
        <f>SUM(H21:H26)</f>
        <v>24.03</v>
      </c>
      <c r="I27" s="19">
        <f>SUM(I21:I26)</f>
        <v>54.04999999999999</v>
      </c>
      <c r="J27" s="19">
        <f>SUM(J21:J26)</f>
        <v>562.31000000000006</v>
      </c>
      <c r="K27" s="25"/>
      <c r="L27" s="19">
        <f>SUM(L21:L26)</f>
        <v>75</v>
      </c>
    </row>
    <row r="28" spans="1:12" ht="15" x14ac:dyDescent="0.25">
      <c r="A28" s="13">
        <f>A21</f>
        <v>1</v>
      </c>
      <c r="B28" s="13">
        <f>B21</f>
        <v>2</v>
      </c>
      <c r="C28" s="10" t="s">
        <v>25</v>
      </c>
      <c r="D28" s="7"/>
      <c r="E28" s="63"/>
      <c r="F28" s="64"/>
      <c r="G28" s="64"/>
      <c r="H28" s="64"/>
      <c r="I28" s="65"/>
      <c r="J28" s="64"/>
      <c r="K28" s="66"/>
      <c r="L28" s="43"/>
    </row>
    <row r="29" spans="1:12" ht="15" x14ac:dyDescent="0.25">
      <c r="A29" s="14"/>
      <c r="B29" s="15"/>
      <c r="C29" s="11"/>
      <c r="D29" s="7"/>
      <c r="E29" s="67"/>
      <c r="F29" s="68"/>
      <c r="G29" s="68"/>
      <c r="H29" s="68"/>
      <c r="I29" s="69"/>
      <c r="J29" s="68"/>
      <c r="K29" s="70"/>
      <c r="L29" s="43"/>
    </row>
    <row r="30" spans="1:12" ht="15" x14ac:dyDescent="0.25">
      <c r="A30" s="14"/>
      <c r="B30" s="15"/>
      <c r="C30" s="11"/>
      <c r="D30" s="7"/>
      <c r="E30" s="67"/>
      <c r="F30" s="68"/>
      <c r="G30" s="68"/>
      <c r="H30" s="68"/>
      <c r="I30" s="69"/>
      <c r="J30" s="68"/>
      <c r="K30" s="70"/>
      <c r="L30" s="43"/>
    </row>
    <row r="31" spans="1:12" ht="15" x14ac:dyDescent="0.25">
      <c r="A31" s="14"/>
      <c r="B31" s="15"/>
      <c r="C31" s="11"/>
      <c r="D31" s="7"/>
      <c r="E31" s="67"/>
      <c r="F31" s="68"/>
      <c r="G31" s="68"/>
      <c r="H31" s="68"/>
      <c r="I31" s="69"/>
      <c r="J31" s="68"/>
      <c r="K31" s="70"/>
      <c r="L31" s="43"/>
    </row>
    <row r="32" spans="1:12" ht="15" x14ac:dyDescent="0.25">
      <c r="A32" s="14"/>
      <c r="B32" s="15"/>
      <c r="C32" s="11"/>
      <c r="D32" s="7"/>
      <c r="E32" s="42"/>
      <c r="F32" s="86"/>
      <c r="G32" s="87"/>
      <c r="H32" s="86"/>
      <c r="I32" s="85"/>
      <c r="J32" s="85"/>
      <c r="K32" s="44"/>
      <c r="L32" s="43"/>
    </row>
    <row r="33" spans="1:12" ht="15" x14ac:dyDescent="0.25">
      <c r="A33" s="14"/>
      <c r="B33" s="15"/>
      <c r="C33" s="11"/>
      <c r="D33" s="7"/>
      <c r="E33" s="67"/>
      <c r="F33" s="68"/>
      <c r="G33" s="68"/>
      <c r="H33" s="68"/>
      <c r="I33" s="69"/>
      <c r="J33" s="68"/>
      <c r="K33" s="70"/>
      <c r="L33" s="43"/>
    </row>
    <row r="34" spans="1:12" ht="15" x14ac:dyDescent="0.25">
      <c r="A34" s="14"/>
      <c r="B34" s="15"/>
      <c r="C34" s="11"/>
      <c r="D34" s="7"/>
      <c r="E34" s="67"/>
      <c r="F34" s="68"/>
      <c r="G34" s="68"/>
      <c r="H34" s="68"/>
      <c r="I34" s="69"/>
      <c r="J34" s="68"/>
      <c r="K34" s="70"/>
      <c r="L34" s="43"/>
    </row>
    <row r="35" spans="1:12" ht="15" x14ac:dyDescent="0.25">
      <c r="A35" s="16"/>
      <c r="B35" s="17"/>
      <c r="C35" s="8"/>
      <c r="D35" s="18" t="s">
        <v>31</v>
      </c>
      <c r="E35" s="9"/>
      <c r="F35" s="19">
        <f>SUM(F28:F34)</f>
        <v>0</v>
      </c>
      <c r="G35" s="19">
        <f>SUM(G28:G34)</f>
        <v>0</v>
      </c>
      <c r="H35" s="19">
        <f>SUM(H28:H34)</f>
        <v>0</v>
      </c>
      <c r="I35" s="19">
        <f>SUM(I28:I34)</f>
        <v>0</v>
      </c>
      <c r="J35" s="19">
        <f>SUM(J28:J34)</f>
        <v>0</v>
      </c>
      <c r="K35" s="25"/>
      <c r="L35" s="19">
        <f>SUM(L28:L34)</f>
        <v>0</v>
      </c>
    </row>
    <row r="36" spans="1:12" ht="15.75" customHeight="1" x14ac:dyDescent="0.2">
      <c r="A36" s="33">
        <f>A21</f>
        <v>1</v>
      </c>
      <c r="B36" s="33">
        <f>B21</f>
        <v>2</v>
      </c>
      <c r="C36" s="89" t="s">
        <v>4</v>
      </c>
      <c r="D36" s="90"/>
      <c r="E36" s="31"/>
      <c r="F36" s="32">
        <f>F27+F35</f>
        <v>502</v>
      </c>
      <c r="G36" s="32">
        <f>G27+G35</f>
        <v>11.28</v>
      </c>
      <c r="H36" s="32">
        <f>H27+H35</f>
        <v>24.03</v>
      </c>
      <c r="I36" s="32">
        <f>I27+I35</f>
        <v>54.04999999999999</v>
      </c>
      <c r="J36" s="32">
        <f>J27+J35</f>
        <v>562.31000000000006</v>
      </c>
      <c r="K36" s="32"/>
      <c r="L36" s="32">
        <f>L27+L35</f>
        <v>75</v>
      </c>
    </row>
    <row r="37" spans="1:12" ht="15" x14ac:dyDescent="0.25">
      <c r="A37" s="20">
        <v>1</v>
      </c>
      <c r="B37" s="21">
        <v>3</v>
      </c>
      <c r="C37" s="22" t="s">
        <v>20</v>
      </c>
      <c r="D37" s="5" t="s">
        <v>21</v>
      </c>
      <c r="E37" s="39" t="s">
        <v>64</v>
      </c>
      <c r="F37" s="40">
        <v>90</v>
      </c>
      <c r="G37" s="40">
        <v>17.239999999999998</v>
      </c>
      <c r="H37" s="40">
        <v>14.97</v>
      </c>
      <c r="I37" s="40">
        <v>7.9</v>
      </c>
      <c r="J37" s="40">
        <v>235.78</v>
      </c>
      <c r="K37" s="41"/>
      <c r="L37" s="40">
        <v>35.770000000000003</v>
      </c>
    </row>
    <row r="38" spans="1:12" ht="15" x14ac:dyDescent="0.25">
      <c r="A38" s="23"/>
      <c r="B38" s="15"/>
      <c r="C38" s="11"/>
      <c r="D38" s="6" t="s">
        <v>27</v>
      </c>
      <c r="E38" s="42" t="s">
        <v>57</v>
      </c>
      <c r="F38" s="43">
        <v>150</v>
      </c>
      <c r="G38" s="43">
        <v>3.3</v>
      </c>
      <c r="H38" s="43">
        <v>7.8</v>
      </c>
      <c r="I38" s="43">
        <v>22.35</v>
      </c>
      <c r="J38" s="43">
        <v>173.1</v>
      </c>
      <c r="K38" s="44"/>
      <c r="L38" s="43">
        <v>19.010000000000002</v>
      </c>
    </row>
    <row r="39" spans="1:12" ht="15" x14ac:dyDescent="0.25">
      <c r="A39" s="23"/>
      <c r="B39" s="15"/>
      <c r="C39" s="11"/>
      <c r="D39" s="7" t="s">
        <v>22</v>
      </c>
      <c r="E39" s="42" t="s">
        <v>58</v>
      </c>
      <c r="F39" s="43">
        <v>200</v>
      </c>
      <c r="G39" s="43">
        <v>0.4</v>
      </c>
      <c r="H39" s="43">
        <v>0</v>
      </c>
      <c r="I39" s="43">
        <v>27</v>
      </c>
      <c r="J39" s="43">
        <v>110</v>
      </c>
      <c r="K39" s="44"/>
      <c r="L39" s="43">
        <v>6.12</v>
      </c>
    </row>
    <row r="40" spans="1:12" ht="15" x14ac:dyDescent="0.25">
      <c r="A40" s="23"/>
      <c r="B40" s="15"/>
      <c r="C40" s="11"/>
      <c r="D40" s="7" t="s">
        <v>23</v>
      </c>
      <c r="E40" s="42" t="s">
        <v>42</v>
      </c>
      <c r="F40" s="43">
        <v>20</v>
      </c>
      <c r="G40" s="43">
        <v>1.4</v>
      </c>
      <c r="H40" s="43">
        <v>0.14000000000000001</v>
      </c>
      <c r="I40" s="43">
        <v>8.8000000000000007</v>
      </c>
      <c r="J40" s="43">
        <v>48</v>
      </c>
      <c r="K40" s="44"/>
      <c r="L40" s="43">
        <v>2.1</v>
      </c>
    </row>
    <row r="41" spans="1:12" ht="15" x14ac:dyDescent="0.25">
      <c r="A41" s="23"/>
      <c r="B41" s="15"/>
      <c r="C41" s="11"/>
      <c r="D41" s="7" t="s">
        <v>23</v>
      </c>
      <c r="E41" s="42" t="s">
        <v>43</v>
      </c>
      <c r="F41" s="43">
        <v>20</v>
      </c>
      <c r="G41" s="43">
        <v>1.32</v>
      </c>
      <c r="H41" s="43">
        <v>0.24</v>
      </c>
      <c r="I41" s="43">
        <v>8.0399999999999991</v>
      </c>
      <c r="J41" s="43">
        <v>39.6</v>
      </c>
      <c r="K41" s="44"/>
      <c r="L41" s="43">
        <v>1.44</v>
      </c>
    </row>
    <row r="42" spans="1:12" ht="15" x14ac:dyDescent="0.25">
      <c r="A42" s="23"/>
      <c r="B42" s="15"/>
      <c r="C42" s="11"/>
      <c r="D42" s="7" t="s">
        <v>26</v>
      </c>
      <c r="E42" s="42" t="s">
        <v>55</v>
      </c>
      <c r="F42" s="43">
        <v>60</v>
      </c>
      <c r="G42" s="43">
        <v>1.2</v>
      </c>
      <c r="H42" s="43">
        <v>5.4</v>
      </c>
      <c r="I42" s="43">
        <v>5.16</v>
      </c>
      <c r="J42" s="43">
        <v>73.2</v>
      </c>
      <c r="K42" s="44"/>
      <c r="L42" s="43">
        <v>10.56</v>
      </c>
    </row>
    <row r="43" spans="1:12" ht="15" x14ac:dyDescent="0.25">
      <c r="A43" s="24"/>
      <c r="B43" s="17"/>
      <c r="C43" s="8"/>
      <c r="D43" s="18" t="s">
        <v>31</v>
      </c>
      <c r="E43" s="9"/>
      <c r="F43" s="19">
        <f>SUM(F37:F42)</f>
        <v>540</v>
      </c>
      <c r="G43" s="19">
        <f>SUM(G37:G42)</f>
        <v>24.859999999999996</v>
      </c>
      <c r="H43" s="19">
        <f>SUM(H37:H42)</f>
        <v>28.549999999999997</v>
      </c>
      <c r="I43" s="19">
        <f>SUM(I37:I42)</f>
        <v>79.25</v>
      </c>
      <c r="J43" s="19">
        <f>SUM(J37:J42)</f>
        <v>679.68000000000006</v>
      </c>
      <c r="K43" s="25"/>
      <c r="L43" s="19">
        <f>SUM(L37:L42)</f>
        <v>75</v>
      </c>
    </row>
    <row r="44" spans="1:12" ht="15" x14ac:dyDescent="0.25">
      <c r="A44" s="26">
        <f>A37</f>
        <v>1</v>
      </c>
      <c r="B44" s="13">
        <f>B37</f>
        <v>3</v>
      </c>
      <c r="C44" s="10" t="s">
        <v>25</v>
      </c>
      <c r="D44" s="7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/>
      <c r="E45" s="42"/>
      <c r="F45" s="43"/>
      <c r="G45" s="43"/>
      <c r="H45" s="43"/>
      <c r="I45" s="43"/>
      <c r="J45" s="43"/>
      <c r="K45" s="70"/>
      <c r="L45" s="43"/>
    </row>
    <row r="46" spans="1:12" ht="15" x14ac:dyDescent="0.25">
      <c r="A46" s="23"/>
      <c r="B46" s="15"/>
      <c r="C46" s="11"/>
      <c r="D46" s="7"/>
      <c r="E46" s="42"/>
      <c r="F46" s="43"/>
      <c r="G46" s="43"/>
      <c r="H46" s="43"/>
      <c r="I46" s="43"/>
      <c r="J46" s="43"/>
      <c r="K46" s="70"/>
      <c r="L46" s="43"/>
    </row>
    <row r="47" spans="1:12" ht="15" x14ac:dyDescent="0.2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70"/>
      <c r="L47" s="43"/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74"/>
      <c r="L48" s="43"/>
    </row>
    <row r="49" spans="1:12" ht="15" x14ac:dyDescent="0.25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70"/>
      <c r="L49" s="43"/>
    </row>
    <row r="50" spans="1:12" ht="15" x14ac:dyDescent="0.25">
      <c r="A50" s="23"/>
      <c r="B50" s="15"/>
      <c r="C50" s="11"/>
      <c r="D50" s="7"/>
      <c r="E50" s="42"/>
      <c r="F50" s="43"/>
      <c r="G50" s="43"/>
      <c r="H50" s="43"/>
      <c r="I50" s="43"/>
      <c r="J50" s="43"/>
      <c r="K50" s="70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.75" customHeight="1" x14ac:dyDescent="0.2">
      <c r="A52" s="29">
        <f>A37</f>
        <v>1</v>
      </c>
      <c r="B52" s="30">
        <f>B37</f>
        <v>3</v>
      </c>
      <c r="C52" s="89" t="s">
        <v>4</v>
      </c>
      <c r="D52" s="90"/>
      <c r="E52" s="31"/>
      <c r="F52" s="32">
        <f>F43+F51</f>
        <v>540</v>
      </c>
      <c r="G52" s="32">
        <f>G43+G51</f>
        <v>24.859999999999996</v>
      </c>
      <c r="H52" s="32">
        <f>H43+H51</f>
        <v>28.549999999999997</v>
      </c>
      <c r="I52" s="32">
        <f>I43+I51</f>
        <v>79.25</v>
      </c>
      <c r="J52" s="32">
        <f>J43+J51</f>
        <v>679.68000000000006</v>
      </c>
      <c r="K52" s="32"/>
      <c r="L52" s="32">
        <f>L43+L51</f>
        <v>75</v>
      </c>
    </row>
    <row r="53" spans="1:12" ht="15" x14ac:dyDescent="0.25">
      <c r="A53" s="20">
        <v>1</v>
      </c>
      <c r="B53" s="21">
        <v>4</v>
      </c>
      <c r="C53" s="22" t="s">
        <v>20</v>
      </c>
      <c r="D53" s="5" t="s">
        <v>21</v>
      </c>
      <c r="E53" s="39" t="s">
        <v>78</v>
      </c>
      <c r="F53" s="40">
        <v>150</v>
      </c>
      <c r="G53" s="40">
        <v>23.43</v>
      </c>
      <c r="H53" s="40">
        <v>11.52</v>
      </c>
      <c r="I53" s="40">
        <v>34.39</v>
      </c>
      <c r="J53" s="40">
        <v>337.45</v>
      </c>
      <c r="K53" s="41"/>
      <c r="L53" s="40">
        <v>64.22</v>
      </c>
    </row>
    <row r="54" spans="1:12" ht="15" x14ac:dyDescent="0.25">
      <c r="A54" s="23"/>
      <c r="B54" s="15"/>
      <c r="C54" s="11"/>
      <c r="D54" s="6" t="s">
        <v>23</v>
      </c>
      <c r="E54" s="42" t="s">
        <v>42</v>
      </c>
      <c r="F54" s="43">
        <v>20</v>
      </c>
      <c r="G54" s="43">
        <v>1.1399999999999999</v>
      </c>
      <c r="H54" s="43">
        <v>0.22</v>
      </c>
      <c r="I54" s="43">
        <v>7.44</v>
      </c>
      <c r="J54" s="43">
        <v>36.26</v>
      </c>
      <c r="K54" s="44"/>
      <c r="L54" s="43">
        <v>2.1</v>
      </c>
    </row>
    <row r="55" spans="1:12" ht="15" x14ac:dyDescent="0.25">
      <c r="A55" s="23"/>
      <c r="B55" s="15"/>
      <c r="C55" s="11"/>
      <c r="D55" s="7" t="s">
        <v>22</v>
      </c>
      <c r="E55" s="42" t="s">
        <v>70</v>
      </c>
      <c r="F55" s="43">
        <v>200</v>
      </c>
      <c r="G55" s="43">
        <v>0.2</v>
      </c>
      <c r="H55" s="43">
        <v>0</v>
      </c>
      <c r="I55" s="43">
        <v>11</v>
      </c>
      <c r="J55" s="43">
        <v>45.6</v>
      </c>
      <c r="K55" s="44"/>
      <c r="L55" s="43">
        <v>7.75</v>
      </c>
    </row>
    <row r="56" spans="1:12" ht="15" x14ac:dyDescent="0.25">
      <c r="A56" s="23"/>
      <c r="B56" s="15"/>
      <c r="C56" s="11"/>
      <c r="D56" s="7" t="s">
        <v>23</v>
      </c>
      <c r="E56" s="42" t="s">
        <v>40</v>
      </c>
      <c r="F56" s="43">
        <v>30</v>
      </c>
      <c r="G56" s="43">
        <v>2.16</v>
      </c>
      <c r="H56" s="43">
        <v>0.81</v>
      </c>
      <c r="I56" s="43">
        <v>14.73</v>
      </c>
      <c r="J56" s="43">
        <v>75.66</v>
      </c>
      <c r="K56" s="44"/>
      <c r="L56" s="43">
        <v>4.4800000000000004</v>
      </c>
    </row>
    <row r="57" spans="1:12" ht="15" x14ac:dyDescent="0.25">
      <c r="A57" s="23"/>
      <c r="B57" s="15"/>
      <c r="C57" s="11"/>
      <c r="D57" s="7" t="s">
        <v>24</v>
      </c>
      <c r="E57" s="42" t="s">
        <v>39</v>
      </c>
      <c r="F57" s="43">
        <v>100</v>
      </c>
      <c r="G57" s="43">
        <v>0.8</v>
      </c>
      <c r="H57" s="43">
        <v>0.2</v>
      </c>
      <c r="I57" s="43">
        <v>7.5</v>
      </c>
      <c r="J57" s="43">
        <v>38</v>
      </c>
      <c r="K57" s="44"/>
      <c r="L57" s="43">
        <v>28.55</v>
      </c>
    </row>
    <row r="58" spans="1:12" ht="15" x14ac:dyDescent="0.25">
      <c r="A58" s="24"/>
      <c r="B58" s="17"/>
      <c r="C58" s="8"/>
      <c r="D58" s="18" t="s">
        <v>31</v>
      </c>
      <c r="E58" s="9"/>
      <c r="F58" s="19">
        <f>F53+F54+F55+F56+F57</f>
        <v>500</v>
      </c>
      <c r="G58" s="19">
        <f t="shared" ref="G58:J58" si="0">SUM(G47:G57)</f>
        <v>52.589999999999989</v>
      </c>
      <c r="H58" s="19">
        <f t="shared" si="0"/>
        <v>41.3</v>
      </c>
      <c r="I58" s="19">
        <f t="shared" si="0"/>
        <v>154.30999999999997</v>
      </c>
      <c r="J58" s="19">
        <f t="shared" si="0"/>
        <v>1212.6500000000001</v>
      </c>
      <c r="K58" s="25"/>
      <c r="L58" s="19">
        <f>L53+L54+L55+L56+L57</f>
        <v>107.1</v>
      </c>
    </row>
    <row r="59" spans="1:12" ht="0.75" customHeight="1" x14ac:dyDescent="0.25">
      <c r="A59" s="23"/>
      <c r="B59" s="15"/>
      <c r="C59" s="11"/>
      <c r="D59" s="6" t="s">
        <v>28</v>
      </c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 t="s">
        <v>26</v>
      </c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hidden="1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hidden="1" x14ac:dyDescent="0.25">
      <c r="A63" s="24"/>
      <c r="B63" s="17"/>
      <c r="C63" s="8"/>
      <c r="D63" s="18" t="s">
        <v>31</v>
      </c>
      <c r="E63" s="9"/>
      <c r="F63" s="19">
        <f>SUM(F53:F62)</f>
        <v>1000</v>
      </c>
      <c r="G63" s="19">
        <f>SUM(G53:G62)</f>
        <v>80.319999999999993</v>
      </c>
      <c r="H63" s="19">
        <f>SUM(H53:H62)</f>
        <v>54.05</v>
      </c>
      <c r="I63" s="19">
        <f>SUM(I53:I62)</f>
        <v>229.36999999999998</v>
      </c>
      <c r="J63" s="19">
        <f>SUM(J53:J62)</f>
        <v>1745.6200000000001</v>
      </c>
      <c r="K63" s="25"/>
      <c r="L63" s="19">
        <f>SUM(L53:L62)</f>
        <v>214.2</v>
      </c>
    </row>
    <row r="64" spans="1:12" ht="15" x14ac:dyDescent="0.25">
      <c r="A64" s="26">
        <f>A53</f>
        <v>1</v>
      </c>
      <c r="B64" s="13">
        <f>B53</f>
        <v>4</v>
      </c>
      <c r="C64" s="10" t="s">
        <v>25</v>
      </c>
      <c r="D64" s="7"/>
      <c r="E64" s="54"/>
      <c r="F64" s="55"/>
      <c r="G64" s="55"/>
      <c r="H64" s="55"/>
      <c r="I64" s="56"/>
      <c r="J64" s="55"/>
      <c r="K64" s="57"/>
      <c r="L64" s="43"/>
    </row>
    <row r="65" spans="1:12" ht="15" x14ac:dyDescent="0.25">
      <c r="A65" s="23"/>
      <c r="B65" s="15"/>
      <c r="C65" s="11"/>
      <c r="D65" s="7"/>
      <c r="E65" s="58"/>
      <c r="F65" s="59"/>
      <c r="G65" s="59"/>
      <c r="H65" s="59"/>
      <c r="I65" s="60"/>
      <c r="J65" s="59"/>
      <c r="K65" s="61"/>
      <c r="L65" s="43"/>
    </row>
    <row r="66" spans="1:12" ht="15" x14ac:dyDescent="0.25">
      <c r="A66" s="23"/>
      <c r="B66" s="15"/>
      <c r="C66" s="11"/>
      <c r="D66" s="7"/>
      <c r="E66" s="58"/>
      <c r="F66" s="59"/>
      <c r="G66" s="59"/>
      <c r="H66" s="59"/>
      <c r="I66" s="60"/>
      <c r="J66" s="59"/>
      <c r="K66" s="61"/>
      <c r="L66" s="43"/>
    </row>
    <row r="67" spans="1:12" ht="15" x14ac:dyDescent="0.25">
      <c r="A67" s="23"/>
      <c r="B67" s="15"/>
      <c r="C67" s="11"/>
      <c r="D67" s="7"/>
      <c r="E67" s="58"/>
      <c r="F67" s="59"/>
      <c r="G67" s="59"/>
      <c r="H67" s="59"/>
      <c r="I67" s="60"/>
      <c r="J67" s="59"/>
      <c r="K67" s="61"/>
      <c r="L67" s="43"/>
    </row>
    <row r="68" spans="1:12" ht="15" x14ac:dyDescent="0.25">
      <c r="A68" s="23"/>
      <c r="B68" s="15"/>
      <c r="C68" s="11"/>
      <c r="D68" s="7"/>
      <c r="E68" s="52"/>
      <c r="F68" s="75"/>
      <c r="G68" s="75"/>
      <c r="H68" s="53"/>
      <c r="I68" s="53"/>
      <c r="J68" s="53"/>
      <c r="K68" s="76"/>
      <c r="L68" s="43"/>
    </row>
    <row r="69" spans="1:12" ht="15" x14ac:dyDescent="0.25">
      <c r="A69" s="23"/>
      <c r="B69" s="15"/>
      <c r="C69" s="11"/>
      <c r="D69" s="7"/>
      <c r="E69" s="58"/>
      <c r="F69" s="59"/>
      <c r="G69" s="59"/>
      <c r="H69" s="59"/>
      <c r="I69" s="60"/>
      <c r="J69" s="59"/>
      <c r="K69" s="61"/>
      <c r="L69" s="43"/>
    </row>
    <row r="70" spans="1:12" ht="15" x14ac:dyDescent="0.25">
      <c r="A70" s="23"/>
      <c r="B70" s="15"/>
      <c r="C70" s="11"/>
      <c r="D70" s="7"/>
      <c r="E70" s="58"/>
      <c r="F70" s="59"/>
      <c r="G70" s="59"/>
      <c r="H70" s="59"/>
      <c r="I70" s="60"/>
      <c r="J70" s="59"/>
      <c r="K70" s="61"/>
      <c r="L70" s="43"/>
    </row>
    <row r="71" spans="1:12" ht="0.75" customHeight="1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hidden="1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hidden="1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hidden="1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31</v>
      </c>
      <c r="E75" s="9"/>
      <c r="F75" s="19">
        <f>SUM(F64:F74)</f>
        <v>0</v>
      </c>
      <c r="G75" s="19">
        <f t="shared" ref="G75" si="1">SUM(G64:G74)</f>
        <v>0</v>
      </c>
      <c r="H75" s="19">
        <f t="shared" ref="H75" si="2">SUM(H64:H74)</f>
        <v>0</v>
      </c>
      <c r="I75" s="19">
        <f t="shared" ref="I75" si="3">SUM(I64:I74)</f>
        <v>0</v>
      </c>
      <c r="J75" s="19">
        <f t="shared" ref="J75:L75" si="4">SUM(J64:J74)</f>
        <v>0</v>
      </c>
      <c r="K75" s="25"/>
      <c r="L75" s="19">
        <f t="shared" si="4"/>
        <v>0</v>
      </c>
    </row>
    <row r="76" spans="1:12" ht="15.75" customHeight="1" thickBot="1" x14ac:dyDescent="0.25">
      <c r="A76" s="29">
        <f>A53</f>
        <v>1</v>
      </c>
      <c r="B76" s="30">
        <f>B53</f>
        <v>4</v>
      </c>
      <c r="C76" s="89" t="s">
        <v>4</v>
      </c>
      <c r="D76" s="90"/>
      <c r="E76" s="31"/>
      <c r="F76" s="32">
        <f>F63+F75</f>
        <v>1000</v>
      </c>
      <c r="G76" s="32">
        <f t="shared" ref="G76" si="5">G63+G75</f>
        <v>80.319999999999993</v>
      </c>
      <c r="H76" s="32">
        <f t="shared" ref="H76" si="6">H63+H75</f>
        <v>54.05</v>
      </c>
      <c r="I76" s="32">
        <f t="shared" ref="I76" si="7">I63+I75</f>
        <v>229.36999999999998</v>
      </c>
      <c r="J76" s="32">
        <f t="shared" ref="J76:L76" si="8">J63+J75</f>
        <v>1745.6200000000001</v>
      </c>
      <c r="K76" s="32"/>
      <c r="L76" s="32">
        <f t="shared" si="8"/>
        <v>214.2</v>
      </c>
    </row>
    <row r="77" spans="1:12" ht="15" x14ac:dyDescent="0.25">
      <c r="A77" s="20">
        <v>1</v>
      </c>
      <c r="B77" s="21">
        <v>5</v>
      </c>
      <c r="C77" s="22" t="s">
        <v>20</v>
      </c>
      <c r="D77" s="5" t="s">
        <v>21</v>
      </c>
      <c r="E77" s="39" t="s">
        <v>79</v>
      </c>
      <c r="F77" s="40">
        <v>90</v>
      </c>
      <c r="G77" s="40">
        <v>14.85</v>
      </c>
      <c r="H77" s="40">
        <v>13.32</v>
      </c>
      <c r="I77" s="40">
        <v>5.94</v>
      </c>
      <c r="J77" s="40">
        <v>202.68</v>
      </c>
      <c r="K77" s="41"/>
      <c r="L77" s="40">
        <v>39.17</v>
      </c>
    </row>
    <row r="78" spans="1:12" ht="15" x14ac:dyDescent="0.25">
      <c r="A78" s="23"/>
      <c r="B78" s="15"/>
      <c r="C78" s="11"/>
      <c r="D78" s="6" t="s">
        <v>21</v>
      </c>
      <c r="E78" s="42" t="s">
        <v>80</v>
      </c>
      <c r="F78" s="43">
        <v>150</v>
      </c>
      <c r="G78" s="43">
        <v>6.45</v>
      </c>
      <c r="H78" s="43">
        <v>4.05</v>
      </c>
      <c r="I78" s="43">
        <v>40.200000000000003</v>
      </c>
      <c r="J78" s="43">
        <v>223.65</v>
      </c>
      <c r="K78" s="44"/>
      <c r="L78" s="43">
        <v>16.78</v>
      </c>
    </row>
    <row r="79" spans="1:12" ht="15" x14ac:dyDescent="0.25">
      <c r="A79" s="23"/>
      <c r="B79" s="15"/>
      <c r="C79" s="11"/>
      <c r="D79" s="7" t="s">
        <v>22</v>
      </c>
      <c r="E79" s="42" t="s">
        <v>81</v>
      </c>
      <c r="F79" s="43">
        <v>200</v>
      </c>
      <c r="G79" s="43">
        <v>0.4</v>
      </c>
      <c r="H79" s="43">
        <v>0.6</v>
      </c>
      <c r="I79" s="43">
        <v>17.8</v>
      </c>
      <c r="J79" s="43">
        <v>78.599999999999994</v>
      </c>
      <c r="K79" s="44"/>
      <c r="L79" s="43">
        <v>8.41</v>
      </c>
    </row>
    <row r="80" spans="1:12" ht="15" x14ac:dyDescent="0.25">
      <c r="A80" s="23"/>
      <c r="B80" s="15"/>
      <c r="C80" s="11"/>
      <c r="D80" s="7" t="s">
        <v>23</v>
      </c>
      <c r="E80" s="52" t="s">
        <v>43</v>
      </c>
      <c r="F80" s="43">
        <v>20</v>
      </c>
      <c r="G80" s="43">
        <v>1.1399999999999999</v>
      </c>
      <c r="H80" s="43">
        <v>0.22</v>
      </c>
      <c r="I80" s="43">
        <v>7.44</v>
      </c>
      <c r="J80" s="43">
        <v>36.26</v>
      </c>
      <c r="K80" s="44"/>
      <c r="L80" s="43">
        <v>1.44</v>
      </c>
    </row>
    <row r="81" spans="1:12" ht="15" x14ac:dyDescent="0.25">
      <c r="A81" s="23"/>
      <c r="B81" s="15"/>
      <c r="C81" s="11"/>
      <c r="D81" s="7" t="s">
        <v>23</v>
      </c>
      <c r="E81" s="42" t="s">
        <v>42</v>
      </c>
      <c r="F81" s="43">
        <v>20</v>
      </c>
      <c r="G81" s="43">
        <v>1.4</v>
      </c>
      <c r="H81" s="43">
        <v>0.14000000000000001</v>
      </c>
      <c r="I81" s="43">
        <v>8.8000000000000007</v>
      </c>
      <c r="J81" s="43">
        <v>48</v>
      </c>
      <c r="K81" s="44"/>
      <c r="L81" s="43">
        <v>1.4</v>
      </c>
    </row>
    <row r="82" spans="1:12" ht="14.25" customHeight="1" x14ac:dyDescent="0.25">
      <c r="A82" s="23"/>
      <c r="B82" s="15"/>
      <c r="C82" s="11"/>
      <c r="D82" s="7" t="s">
        <v>24</v>
      </c>
      <c r="E82" s="42" t="s">
        <v>87</v>
      </c>
      <c r="F82" s="43">
        <v>100</v>
      </c>
      <c r="G82" s="43">
        <v>0</v>
      </c>
      <c r="H82" s="43">
        <v>0</v>
      </c>
      <c r="I82" s="43">
        <v>37.5</v>
      </c>
      <c r="J82" s="43">
        <v>150</v>
      </c>
      <c r="K82" s="44"/>
      <c r="L82" s="43">
        <v>48.81</v>
      </c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31</v>
      </c>
      <c r="E88" s="9"/>
      <c r="F88" s="19">
        <f>SUM(F77:F87)</f>
        <v>580</v>
      </c>
      <c r="G88" s="19">
        <f t="shared" ref="G88" si="9">SUM(G77:G87)</f>
        <v>24.24</v>
      </c>
      <c r="H88" s="19">
        <f t="shared" ref="H88" si="10">SUM(H77:H87)</f>
        <v>18.330000000000002</v>
      </c>
      <c r="I88" s="19">
        <f t="shared" ref="I88" si="11">SUM(I77:I87)</f>
        <v>117.67999999999999</v>
      </c>
      <c r="J88" s="19">
        <f t="shared" ref="J88:L88" si="12">SUM(J77:J87)</f>
        <v>739.19</v>
      </c>
      <c r="K88" s="25"/>
      <c r="L88" s="19">
        <f t="shared" si="12"/>
        <v>116.01</v>
      </c>
    </row>
    <row r="89" spans="1:12" ht="15" x14ac:dyDescent="0.25">
      <c r="A89" s="26">
        <f>A77</f>
        <v>1</v>
      </c>
      <c r="B89" s="13">
        <f>B77</f>
        <v>5</v>
      </c>
      <c r="C89" s="10" t="s">
        <v>25</v>
      </c>
      <c r="D89" s="7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/>
      <c r="E90" s="67"/>
      <c r="F90" s="68"/>
      <c r="G90" s="68"/>
      <c r="H90" s="68"/>
      <c r="I90" s="69"/>
      <c r="J90" s="68"/>
      <c r="K90" s="70"/>
      <c r="L90" s="43"/>
    </row>
    <row r="91" spans="1:12" ht="15" x14ac:dyDescent="0.25">
      <c r="A91" s="23"/>
      <c r="B91" s="15"/>
      <c r="C91" s="11"/>
      <c r="D91" s="7"/>
      <c r="E91" s="67"/>
      <c r="F91" s="68"/>
      <c r="G91" s="68"/>
      <c r="H91" s="68"/>
      <c r="I91" s="69"/>
      <c r="J91" s="68"/>
      <c r="K91" s="70"/>
      <c r="L91" s="43"/>
    </row>
    <row r="92" spans="1:12" ht="15" x14ac:dyDescent="0.25">
      <c r="A92" s="23"/>
      <c r="B92" s="15"/>
      <c r="C92" s="11"/>
      <c r="D92" s="7"/>
      <c r="E92" s="67"/>
      <c r="F92" s="68"/>
      <c r="G92" s="68"/>
      <c r="H92" s="68"/>
      <c r="I92" s="69"/>
      <c r="J92" s="68"/>
      <c r="K92" s="70"/>
      <c r="L92" s="43"/>
    </row>
    <row r="93" spans="1:12" ht="15" x14ac:dyDescent="0.25">
      <c r="A93" s="23"/>
      <c r="B93" s="15"/>
      <c r="C93" s="11"/>
      <c r="D93" s="7"/>
      <c r="E93" s="42"/>
      <c r="F93" s="53"/>
      <c r="G93" s="53"/>
      <c r="H93" s="53"/>
      <c r="I93" s="53"/>
      <c r="J93" s="53"/>
      <c r="K93" s="74"/>
      <c r="L93" s="43"/>
    </row>
    <row r="94" spans="1:12" ht="15" x14ac:dyDescent="0.25">
      <c r="A94" s="23"/>
      <c r="B94" s="15"/>
      <c r="C94" s="11"/>
      <c r="D94" s="7"/>
      <c r="E94" s="67"/>
      <c r="F94" s="68"/>
      <c r="G94" s="68"/>
      <c r="H94" s="68"/>
      <c r="I94" s="69"/>
      <c r="J94" s="68"/>
      <c r="K94" s="70"/>
      <c r="L94" s="43"/>
    </row>
    <row r="95" spans="1:12" ht="15" x14ac:dyDescent="0.25">
      <c r="A95" s="23"/>
      <c r="B95" s="15"/>
      <c r="C95" s="11"/>
      <c r="D95" s="7"/>
      <c r="E95" s="67"/>
      <c r="F95" s="68"/>
      <c r="G95" s="68"/>
      <c r="H95" s="68"/>
      <c r="I95" s="69"/>
      <c r="J95" s="68"/>
      <c r="K95" s="70"/>
      <c r="L95" s="43"/>
    </row>
    <row r="96" spans="1:12" ht="15" x14ac:dyDescent="0.25">
      <c r="A96" s="24"/>
      <c r="B96" s="17"/>
      <c r="C96" s="8"/>
      <c r="D96" s="18" t="s">
        <v>31</v>
      </c>
      <c r="E96" s="9"/>
      <c r="F96" s="19">
        <f>SUM(F89:F95)</f>
        <v>0</v>
      </c>
      <c r="G96" s="19">
        <f>SUM(G89:G95)</f>
        <v>0</v>
      </c>
      <c r="H96" s="19">
        <f>SUM(H89:H95)</f>
        <v>0</v>
      </c>
      <c r="I96" s="19">
        <f>SUM(I89:I95)</f>
        <v>0</v>
      </c>
      <c r="J96" s="19">
        <f>SUM(J89:J95)</f>
        <v>0</v>
      </c>
      <c r="K96" s="25"/>
      <c r="L96" s="19">
        <f>SUM(L89:L95)</f>
        <v>0</v>
      </c>
    </row>
    <row r="97" spans="1:12" ht="15.75" customHeight="1" x14ac:dyDescent="0.2">
      <c r="A97" s="29">
        <f>A77</f>
        <v>1</v>
      </c>
      <c r="B97" s="30">
        <f>B77</f>
        <v>5</v>
      </c>
      <c r="C97" s="89" t="s">
        <v>4</v>
      </c>
      <c r="D97" s="90"/>
      <c r="E97" s="31"/>
      <c r="F97" s="32">
        <f>F88+F96</f>
        <v>580</v>
      </c>
      <c r="G97" s="32">
        <f>G88+G96</f>
        <v>24.24</v>
      </c>
      <c r="H97" s="32">
        <f>H88+H96</f>
        <v>18.330000000000002</v>
      </c>
      <c r="I97" s="32">
        <f>I88+I96</f>
        <v>117.67999999999999</v>
      </c>
      <c r="J97" s="32">
        <f>J88+J96</f>
        <v>739.19</v>
      </c>
      <c r="K97" s="32"/>
      <c r="L97" s="32">
        <f>L88+L96</f>
        <v>116.01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39" t="s">
        <v>82</v>
      </c>
      <c r="F98" s="40">
        <v>205</v>
      </c>
      <c r="G98" s="40">
        <v>7.17</v>
      </c>
      <c r="H98" s="40">
        <v>7.38</v>
      </c>
      <c r="I98" s="40">
        <v>35.049999999999997</v>
      </c>
      <c r="J98" s="40">
        <v>234.72</v>
      </c>
      <c r="K98" s="41"/>
      <c r="L98" s="40">
        <v>35.479999999999997</v>
      </c>
    </row>
    <row r="99" spans="1:12" ht="15" x14ac:dyDescent="0.25">
      <c r="A99" s="23"/>
      <c r="B99" s="15"/>
      <c r="C99" s="11"/>
      <c r="D99" s="6" t="s">
        <v>23</v>
      </c>
      <c r="E99" s="42" t="s">
        <v>43</v>
      </c>
      <c r="F99" s="43">
        <v>20</v>
      </c>
      <c r="G99" s="43">
        <v>1.1399999999999999</v>
      </c>
      <c r="H99" s="43">
        <v>0.22</v>
      </c>
      <c r="I99" s="43">
        <v>7.44</v>
      </c>
      <c r="J99" s="43">
        <v>36.26</v>
      </c>
      <c r="K99" s="44"/>
      <c r="L99" s="43">
        <v>1.44</v>
      </c>
    </row>
    <row r="100" spans="1:12" ht="15" x14ac:dyDescent="0.25">
      <c r="A100" s="23"/>
      <c r="B100" s="15"/>
      <c r="C100" s="11"/>
      <c r="D100" s="7" t="s">
        <v>22</v>
      </c>
      <c r="E100" s="42" t="s">
        <v>46</v>
      </c>
      <c r="F100" s="43">
        <v>200</v>
      </c>
      <c r="G100" s="43">
        <v>0.2</v>
      </c>
      <c r="H100" s="43">
        <v>0</v>
      </c>
      <c r="I100" s="43">
        <v>11</v>
      </c>
      <c r="J100" s="43">
        <v>44.8</v>
      </c>
      <c r="K100" s="44"/>
      <c r="L100" s="43">
        <v>2.8</v>
      </c>
    </row>
    <row r="101" spans="1:12" ht="15" x14ac:dyDescent="0.25">
      <c r="A101" s="23"/>
      <c r="B101" s="15"/>
      <c r="C101" s="11"/>
      <c r="D101" s="7" t="s">
        <v>23</v>
      </c>
      <c r="E101" s="42" t="s">
        <v>40</v>
      </c>
      <c r="F101" s="43">
        <v>25</v>
      </c>
      <c r="G101" s="43">
        <v>1.8</v>
      </c>
      <c r="H101" s="43">
        <v>0.68</v>
      </c>
      <c r="I101" s="43">
        <v>12.28</v>
      </c>
      <c r="J101" s="43">
        <v>63.05</v>
      </c>
      <c r="K101" s="44"/>
      <c r="L101" s="43">
        <v>4.12</v>
      </c>
    </row>
    <row r="102" spans="1:12" ht="15" x14ac:dyDescent="0.25">
      <c r="A102" s="23"/>
      <c r="B102" s="15"/>
      <c r="C102" s="11"/>
      <c r="D102" s="7" t="s">
        <v>24</v>
      </c>
      <c r="E102" s="42" t="s">
        <v>72</v>
      </c>
      <c r="F102" s="43">
        <v>200</v>
      </c>
      <c r="G102" s="43">
        <v>5.4</v>
      </c>
      <c r="H102" s="43">
        <v>5</v>
      </c>
      <c r="I102" s="43">
        <v>20.6</v>
      </c>
      <c r="J102" s="43">
        <v>150</v>
      </c>
      <c r="K102" s="44"/>
      <c r="L102" s="43">
        <v>25</v>
      </c>
    </row>
    <row r="103" spans="1:12" ht="15" x14ac:dyDescent="0.25">
      <c r="A103" s="23"/>
      <c r="B103" s="15"/>
      <c r="C103" s="11"/>
      <c r="D103" s="6"/>
      <c r="E103" s="42" t="s">
        <v>51</v>
      </c>
      <c r="F103" s="43">
        <v>15</v>
      </c>
      <c r="G103" s="43">
        <v>3.48</v>
      </c>
      <c r="H103" s="43">
        <v>4.43</v>
      </c>
      <c r="I103" s="43">
        <v>0</v>
      </c>
      <c r="J103" s="43">
        <v>54.6</v>
      </c>
      <c r="K103" s="44"/>
      <c r="L103" s="43">
        <v>11.6</v>
      </c>
    </row>
    <row r="104" spans="1:12" ht="15" x14ac:dyDescent="0.25">
      <c r="A104" s="24"/>
      <c r="B104" s="17"/>
      <c r="C104" s="8"/>
      <c r="D104" s="18" t="s">
        <v>31</v>
      </c>
      <c r="E104" s="9"/>
      <c r="F104" s="19">
        <f>SUM(F98:F103)</f>
        <v>665</v>
      </c>
      <c r="G104" s="19">
        <f>SUM(G98:G103)</f>
        <v>19.190000000000001</v>
      </c>
      <c r="H104" s="19">
        <f>SUM(H98:H103)</f>
        <v>17.71</v>
      </c>
      <c r="I104" s="19">
        <f>SUM(I98:I103)</f>
        <v>86.37</v>
      </c>
      <c r="J104" s="19">
        <f>SUM(J98:J103)</f>
        <v>583.43000000000006</v>
      </c>
      <c r="K104" s="25"/>
      <c r="L104" s="19">
        <f>SUM(L98:L103)</f>
        <v>80.439999999999984</v>
      </c>
    </row>
    <row r="105" spans="1:12" ht="15" x14ac:dyDescent="0.25">
      <c r="A105" s="26">
        <f>A98</f>
        <v>2</v>
      </c>
      <c r="B105" s="13">
        <f>B98</f>
        <v>1</v>
      </c>
      <c r="C105" s="10" t="s">
        <v>25</v>
      </c>
      <c r="D105" s="77"/>
      <c r="E105" s="63"/>
      <c r="F105" s="64"/>
      <c r="G105" s="64"/>
      <c r="H105" s="64"/>
      <c r="I105" s="65"/>
      <c r="J105" s="64"/>
      <c r="K105" s="66"/>
      <c r="L105" s="43"/>
    </row>
    <row r="106" spans="1:12" ht="15" x14ac:dyDescent="0.25">
      <c r="A106" s="23"/>
      <c r="B106" s="15"/>
      <c r="C106" s="11"/>
      <c r="D106" s="7"/>
      <c r="E106" s="67"/>
      <c r="F106" s="68"/>
      <c r="G106" s="68"/>
      <c r="H106" s="68"/>
      <c r="I106" s="69"/>
      <c r="J106" s="68"/>
      <c r="K106" s="70"/>
      <c r="L106" s="43"/>
    </row>
    <row r="107" spans="1:12" ht="15" x14ac:dyDescent="0.25">
      <c r="A107" s="23"/>
      <c r="B107" s="15"/>
      <c r="C107" s="11"/>
      <c r="D107" s="7"/>
      <c r="E107" s="67"/>
      <c r="F107" s="68"/>
      <c r="G107" s="68"/>
      <c r="H107" s="68"/>
      <c r="I107" s="69"/>
      <c r="J107" s="68"/>
      <c r="K107" s="70"/>
      <c r="L107" s="43"/>
    </row>
    <row r="108" spans="1:12" ht="15" x14ac:dyDescent="0.25">
      <c r="A108" s="23"/>
      <c r="B108" s="15"/>
      <c r="C108" s="11"/>
      <c r="D108" s="7"/>
      <c r="E108" s="67"/>
      <c r="F108" s="68"/>
      <c r="G108" s="68"/>
      <c r="H108" s="68"/>
      <c r="I108" s="69"/>
      <c r="J108" s="68"/>
      <c r="K108" s="70"/>
      <c r="L108" s="43"/>
    </row>
    <row r="109" spans="1:12" ht="15" x14ac:dyDescent="0.25">
      <c r="A109" s="23"/>
      <c r="B109" s="15"/>
      <c r="C109" s="11"/>
      <c r="D109" s="7"/>
      <c r="E109" s="42"/>
      <c r="F109" s="72"/>
      <c r="G109" s="72"/>
      <c r="H109" s="72"/>
      <c r="I109" s="73"/>
      <c r="J109" s="72"/>
      <c r="K109" s="74"/>
      <c r="L109" s="43"/>
    </row>
    <row r="110" spans="1:12" ht="15" x14ac:dyDescent="0.25">
      <c r="A110" s="23"/>
      <c r="B110" s="15"/>
      <c r="C110" s="11"/>
      <c r="D110" s="7"/>
      <c r="E110" s="67"/>
      <c r="F110" s="68"/>
      <c r="G110" s="68"/>
      <c r="H110" s="68"/>
      <c r="I110" s="69"/>
      <c r="J110" s="68"/>
      <c r="K110" s="70"/>
      <c r="L110" s="43"/>
    </row>
    <row r="111" spans="1:12" ht="15" x14ac:dyDescent="0.25">
      <c r="A111" s="23"/>
      <c r="B111" s="15"/>
      <c r="C111" s="11"/>
      <c r="D111" s="7"/>
      <c r="E111" s="67"/>
      <c r="F111" s="68"/>
      <c r="G111" s="68"/>
      <c r="H111" s="68"/>
      <c r="I111" s="69"/>
      <c r="J111" s="68"/>
      <c r="K111" s="70"/>
      <c r="L111" s="43"/>
    </row>
    <row r="112" spans="1:12" ht="15" x14ac:dyDescent="0.25">
      <c r="A112" s="24"/>
      <c r="B112" s="17"/>
      <c r="C112" s="8"/>
      <c r="D112" s="18" t="s">
        <v>31</v>
      </c>
      <c r="E112" s="9"/>
      <c r="F112" s="19">
        <f>SUM(F105:F111)</f>
        <v>0</v>
      </c>
      <c r="G112" s="19">
        <f>SUM(G105:G111)</f>
        <v>0</v>
      </c>
      <c r="H112" s="19">
        <f>SUM(H105:H111)</f>
        <v>0</v>
      </c>
      <c r="I112" s="19">
        <f>SUM(I105:I111)</f>
        <v>0</v>
      </c>
      <c r="J112" s="19">
        <f>SUM(J105:J111)</f>
        <v>0</v>
      </c>
      <c r="K112" s="25"/>
      <c r="L112" s="19">
        <f>SUM(L105:L111)</f>
        <v>0</v>
      </c>
    </row>
    <row r="113" spans="1:12" ht="15.75" thickBot="1" x14ac:dyDescent="0.25">
      <c r="A113" s="29">
        <f>A98</f>
        <v>2</v>
      </c>
      <c r="B113" s="30">
        <f>B98</f>
        <v>1</v>
      </c>
      <c r="C113" s="89" t="s">
        <v>4</v>
      </c>
      <c r="D113" s="90"/>
      <c r="E113" s="31"/>
      <c r="F113" s="32">
        <f>F104+F112</f>
        <v>665</v>
      </c>
      <c r="G113" s="32">
        <f>G104+G112</f>
        <v>19.190000000000001</v>
      </c>
      <c r="H113" s="32">
        <f>H104+H112</f>
        <v>17.71</v>
      </c>
      <c r="I113" s="32">
        <f>I104+I112</f>
        <v>86.37</v>
      </c>
      <c r="J113" s="32">
        <f>J104+J112</f>
        <v>583.43000000000006</v>
      </c>
      <c r="K113" s="32"/>
      <c r="L113" s="32">
        <f>L104+L112</f>
        <v>80.439999999999984</v>
      </c>
    </row>
    <row r="114" spans="1:12" ht="15" x14ac:dyDescent="0.25">
      <c r="A114" s="14">
        <v>2</v>
      </c>
      <c r="B114" s="15">
        <v>2</v>
      </c>
      <c r="C114" s="22" t="s">
        <v>20</v>
      </c>
      <c r="D114" s="5" t="s">
        <v>21</v>
      </c>
      <c r="E114" s="79" t="s">
        <v>52</v>
      </c>
      <c r="F114" s="80">
        <v>90</v>
      </c>
      <c r="G114" s="80">
        <v>24.03</v>
      </c>
      <c r="H114" s="80">
        <v>19.829999999999998</v>
      </c>
      <c r="I114" s="80">
        <v>1.61</v>
      </c>
      <c r="J114" s="80">
        <v>279.17</v>
      </c>
      <c r="K114" s="81"/>
      <c r="L114" s="80">
        <v>33.28</v>
      </c>
    </row>
    <row r="115" spans="1:12" ht="15" x14ac:dyDescent="0.25">
      <c r="A115" s="14"/>
      <c r="B115" s="15"/>
      <c r="C115" s="11"/>
      <c r="D115" s="70" t="s">
        <v>27</v>
      </c>
      <c r="E115" s="82" t="s">
        <v>75</v>
      </c>
      <c r="F115" s="83">
        <v>150</v>
      </c>
      <c r="G115" s="83">
        <v>4.3499999999999996</v>
      </c>
      <c r="H115" s="83">
        <v>3.9</v>
      </c>
      <c r="I115" s="83">
        <v>20.399999999999999</v>
      </c>
      <c r="J115" s="83">
        <v>134.25</v>
      </c>
      <c r="K115" s="84"/>
      <c r="L115" s="83">
        <v>16.690000000000001</v>
      </c>
    </row>
    <row r="116" spans="1:12" ht="15" x14ac:dyDescent="0.25">
      <c r="A116" s="14"/>
      <c r="B116" s="15"/>
      <c r="C116" s="11"/>
      <c r="D116" s="7" t="s">
        <v>28</v>
      </c>
      <c r="E116" s="82" t="s">
        <v>66</v>
      </c>
      <c r="F116" s="83">
        <v>200</v>
      </c>
      <c r="G116" s="83">
        <v>0</v>
      </c>
      <c r="H116" s="83">
        <v>0</v>
      </c>
      <c r="I116" s="83">
        <v>20.2</v>
      </c>
      <c r="J116" s="83">
        <v>81.400000000000006</v>
      </c>
      <c r="K116" s="84"/>
      <c r="L116" s="83">
        <v>6.33</v>
      </c>
    </row>
    <row r="117" spans="1:12" ht="15" x14ac:dyDescent="0.25">
      <c r="A117" s="14"/>
      <c r="B117" s="15"/>
      <c r="C117" s="11"/>
      <c r="D117" s="7" t="s">
        <v>23</v>
      </c>
      <c r="E117" s="82" t="s">
        <v>42</v>
      </c>
      <c r="F117" s="83">
        <v>20</v>
      </c>
      <c r="G117" s="83">
        <v>1.4</v>
      </c>
      <c r="H117" s="83">
        <v>0.14000000000000001</v>
      </c>
      <c r="I117" s="83">
        <v>8.8000000000000007</v>
      </c>
      <c r="J117" s="83">
        <v>48</v>
      </c>
      <c r="K117" s="84"/>
      <c r="L117" s="83">
        <v>1.4</v>
      </c>
    </row>
    <row r="118" spans="1:12" ht="15" x14ac:dyDescent="0.25">
      <c r="A118" s="14"/>
      <c r="B118" s="15"/>
      <c r="C118" s="11"/>
      <c r="D118" s="7" t="s">
        <v>23</v>
      </c>
      <c r="E118" s="82" t="s">
        <v>43</v>
      </c>
      <c r="F118" s="83">
        <v>20</v>
      </c>
      <c r="G118" s="83">
        <v>1.1399999999999999</v>
      </c>
      <c r="H118" s="83">
        <v>0.22</v>
      </c>
      <c r="I118" s="83">
        <v>7.44</v>
      </c>
      <c r="J118" s="83">
        <v>36.26</v>
      </c>
      <c r="K118" s="84"/>
      <c r="L118" s="83">
        <v>1.44</v>
      </c>
    </row>
    <row r="119" spans="1:12" ht="15" x14ac:dyDescent="0.25">
      <c r="A119" s="14"/>
      <c r="B119" s="15"/>
      <c r="C119" s="11"/>
      <c r="D119" s="7" t="s">
        <v>24</v>
      </c>
      <c r="E119" s="82" t="s">
        <v>39</v>
      </c>
      <c r="F119" s="83">
        <v>150</v>
      </c>
      <c r="G119" s="83">
        <v>0.6</v>
      </c>
      <c r="H119" s="83">
        <v>0</v>
      </c>
      <c r="I119" s="83">
        <v>16.95</v>
      </c>
      <c r="J119" s="83">
        <v>69</v>
      </c>
      <c r="K119" s="84"/>
      <c r="L119" s="83">
        <v>25.86</v>
      </c>
    </row>
    <row r="120" spans="1:12" ht="15" x14ac:dyDescent="0.25">
      <c r="A120" s="16"/>
      <c r="B120" s="17"/>
      <c r="C120" s="8"/>
      <c r="D120" s="18" t="s">
        <v>31</v>
      </c>
      <c r="E120" s="9"/>
      <c r="F120" s="19">
        <f>SUM(F114:F119)</f>
        <v>630</v>
      </c>
      <c r="G120" s="19">
        <f>SUM(G114:G119)</f>
        <v>31.520000000000003</v>
      </c>
      <c r="H120" s="19">
        <f>SUM(H114:H119)</f>
        <v>24.089999999999996</v>
      </c>
      <c r="I120" s="19">
        <f>SUM(I114:I119)</f>
        <v>75.399999999999991</v>
      </c>
      <c r="J120" s="19">
        <f>SUM(J114:J119)</f>
        <v>648.08000000000004</v>
      </c>
      <c r="K120" s="25"/>
      <c r="L120" s="19">
        <f>SUM(L114:L119)</f>
        <v>85</v>
      </c>
    </row>
    <row r="121" spans="1:12" ht="15" x14ac:dyDescent="0.25">
      <c r="A121" s="13">
        <f>A114</f>
        <v>2</v>
      </c>
      <c r="B121" s="13">
        <f>B114</f>
        <v>2</v>
      </c>
      <c r="C121" s="10" t="s">
        <v>25</v>
      </c>
      <c r="D121" s="7"/>
      <c r="E121" s="67"/>
      <c r="F121" s="68"/>
      <c r="G121" s="68"/>
      <c r="H121" s="68"/>
      <c r="I121" s="69"/>
      <c r="J121" s="68"/>
      <c r="K121" s="70"/>
      <c r="L121" s="83"/>
    </row>
    <row r="122" spans="1:12" ht="15" x14ac:dyDescent="0.25">
      <c r="A122" s="14"/>
      <c r="B122" s="15"/>
      <c r="C122" s="11"/>
      <c r="D122" s="7"/>
      <c r="E122" s="67"/>
      <c r="F122" s="68"/>
      <c r="G122" s="68"/>
      <c r="H122" s="68"/>
      <c r="I122" s="69"/>
      <c r="J122" s="68"/>
      <c r="K122" s="70"/>
      <c r="L122" s="83"/>
    </row>
    <row r="123" spans="1:12" ht="15" x14ac:dyDescent="0.25">
      <c r="A123" s="14"/>
      <c r="B123" s="15"/>
      <c r="C123" s="11"/>
      <c r="D123" s="7"/>
      <c r="E123" s="67"/>
      <c r="F123" s="68"/>
      <c r="G123" s="68"/>
      <c r="H123" s="68"/>
      <c r="I123" s="69"/>
      <c r="J123" s="68"/>
      <c r="K123" s="70"/>
      <c r="L123" s="83"/>
    </row>
    <row r="124" spans="1:12" ht="15" x14ac:dyDescent="0.25">
      <c r="A124" s="14"/>
      <c r="B124" s="15"/>
      <c r="C124" s="11"/>
      <c r="D124" s="7"/>
      <c r="E124" s="71"/>
      <c r="F124" s="72"/>
      <c r="G124" s="72"/>
      <c r="H124" s="72"/>
      <c r="I124" s="73"/>
      <c r="J124" s="72"/>
      <c r="K124" s="74"/>
      <c r="L124" s="83"/>
    </row>
    <row r="125" spans="1:12" ht="15" x14ac:dyDescent="0.25">
      <c r="A125" s="14"/>
      <c r="B125" s="15"/>
      <c r="C125" s="11"/>
      <c r="D125" s="7"/>
      <c r="E125" s="67"/>
      <c r="F125" s="68"/>
      <c r="G125" s="68"/>
      <c r="H125" s="68"/>
      <c r="I125" s="69"/>
      <c r="J125" s="68"/>
      <c r="K125" s="70"/>
      <c r="L125" s="83"/>
    </row>
    <row r="126" spans="1:12" ht="15" x14ac:dyDescent="0.25">
      <c r="A126" s="14"/>
      <c r="B126" s="15"/>
      <c r="C126" s="11"/>
      <c r="D126" s="7"/>
      <c r="E126" s="67"/>
      <c r="F126" s="68"/>
      <c r="G126" s="68"/>
      <c r="H126" s="68"/>
      <c r="I126" s="69"/>
      <c r="J126" s="68"/>
      <c r="K126" s="70"/>
      <c r="L126" s="83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SUM(F121:F126)</f>
        <v>0</v>
      </c>
      <c r="G127" s="19">
        <f>SUM(G121:G126)</f>
        <v>0</v>
      </c>
      <c r="H127" s="19">
        <f>SUM(H121:H126)</f>
        <v>0</v>
      </c>
      <c r="I127" s="19">
        <f>SUM(I121:I126)</f>
        <v>0</v>
      </c>
      <c r="J127" s="19">
        <f>SUM(J121:J126)</f>
        <v>0</v>
      </c>
      <c r="K127" s="25"/>
      <c r="L127" s="19">
        <f>SUM(L121:L126)</f>
        <v>0</v>
      </c>
    </row>
    <row r="128" spans="1:12" ht="15" x14ac:dyDescent="0.2">
      <c r="A128" s="33">
        <f>A114</f>
        <v>2</v>
      </c>
      <c r="B128" s="33">
        <f>B114</f>
        <v>2</v>
      </c>
      <c r="C128" s="89" t="s">
        <v>4</v>
      </c>
      <c r="D128" s="90"/>
      <c r="E128" s="31"/>
      <c r="F128" s="32">
        <f>F120+F127</f>
        <v>630</v>
      </c>
      <c r="G128" s="32">
        <f>G120+G127</f>
        <v>31.520000000000003</v>
      </c>
      <c r="H128" s="32">
        <f>H120+H127</f>
        <v>24.089999999999996</v>
      </c>
      <c r="I128" s="32">
        <f>I120+I127</f>
        <v>75.399999999999991</v>
      </c>
      <c r="J128" s="32">
        <f>J120+J127</f>
        <v>648.08000000000004</v>
      </c>
      <c r="K128" s="32"/>
      <c r="L128" s="32">
        <f>L120+L127</f>
        <v>85</v>
      </c>
    </row>
    <row r="129" spans="1:12" ht="15" x14ac:dyDescent="0.25">
      <c r="A129" s="20">
        <v>2</v>
      </c>
      <c r="B129" s="21">
        <v>3</v>
      </c>
      <c r="C129" s="22" t="s">
        <v>20</v>
      </c>
      <c r="D129" s="5" t="s">
        <v>21</v>
      </c>
      <c r="E129" s="51" t="s">
        <v>83</v>
      </c>
      <c r="F129" s="40">
        <v>90</v>
      </c>
      <c r="G129" s="40">
        <v>12.42</v>
      </c>
      <c r="H129" s="40">
        <v>2.88</v>
      </c>
      <c r="I129" s="40">
        <v>4.59</v>
      </c>
      <c r="J129" s="40">
        <v>93.51</v>
      </c>
      <c r="K129" s="41"/>
      <c r="L129" s="40">
        <v>39.93</v>
      </c>
    </row>
    <row r="130" spans="1:12" ht="15" x14ac:dyDescent="0.25">
      <c r="A130" s="23"/>
      <c r="B130" s="15"/>
      <c r="C130" s="11"/>
      <c r="D130" s="78" t="s">
        <v>21</v>
      </c>
      <c r="E130" s="52" t="s">
        <v>84</v>
      </c>
      <c r="F130" s="43">
        <v>150</v>
      </c>
      <c r="G130" s="43">
        <v>3.3</v>
      </c>
      <c r="H130" s="43">
        <v>3.9</v>
      </c>
      <c r="I130" s="43">
        <v>25.6</v>
      </c>
      <c r="J130" s="43">
        <v>151.35</v>
      </c>
      <c r="K130" s="44"/>
      <c r="L130" s="43">
        <v>19.66</v>
      </c>
    </row>
    <row r="131" spans="1:12" ht="15" x14ac:dyDescent="0.25">
      <c r="A131" s="23"/>
      <c r="B131" s="15"/>
      <c r="C131" s="11"/>
      <c r="D131" s="7" t="s">
        <v>22</v>
      </c>
      <c r="E131" s="52" t="s">
        <v>58</v>
      </c>
      <c r="F131" s="43">
        <v>200</v>
      </c>
      <c r="G131" s="43">
        <v>0.4</v>
      </c>
      <c r="H131" s="43">
        <v>0</v>
      </c>
      <c r="I131" s="43">
        <v>27</v>
      </c>
      <c r="J131" s="43">
        <v>110</v>
      </c>
      <c r="K131" s="44"/>
      <c r="L131" s="43">
        <v>6.12</v>
      </c>
    </row>
    <row r="132" spans="1:12" ht="15.75" customHeight="1" x14ac:dyDescent="0.25">
      <c r="A132" s="23"/>
      <c r="B132" s="15"/>
      <c r="C132" s="11"/>
      <c r="D132" s="7" t="s">
        <v>23</v>
      </c>
      <c r="E132" s="52" t="s">
        <v>42</v>
      </c>
      <c r="F132" s="43">
        <v>35</v>
      </c>
      <c r="G132" s="43">
        <v>2.66</v>
      </c>
      <c r="H132" s="43">
        <v>0.28000000000000003</v>
      </c>
      <c r="I132" s="43">
        <v>17.22</v>
      </c>
      <c r="J132" s="43">
        <v>82.25</v>
      </c>
      <c r="K132" s="44"/>
      <c r="L132" s="43">
        <v>2.4500000000000002</v>
      </c>
    </row>
    <row r="133" spans="1:12" ht="15" x14ac:dyDescent="0.25">
      <c r="A133" s="23"/>
      <c r="B133" s="15"/>
      <c r="C133" s="11"/>
      <c r="D133" s="7" t="s">
        <v>23</v>
      </c>
      <c r="E133" s="67" t="s">
        <v>43</v>
      </c>
      <c r="F133" s="43">
        <v>20</v>
      </c>
      <c r="G133" s="43">
        <v>1.1399999999999999</v>
      </c>
      <c r="H133" s="43">
        <v>0.22</v>
      </c>
      <c r="I133" s="43">
        <v>7.44</v>
      </c>
      <c r="J133" s="43">
        <v>36.26</v>
      </c>
      <c r="K133" s="44"/>
      <c r="L133" s="43">
        <v>1.44</v>
      </c>
    </row>
    <row r="134" spans="1:12" ht="15" x14ac:dyDescent="0.25">
      <c r="A134" s="23"/>
      <c r="B134" s="15"/>
      <c r="C134" s="11"/>
      <c r="D134" s="78"/>
      <c r="E134" s="52" t="s">
        <v>85</v>
      </c>
      <c r="F134" s="43">
        <v>17</v>
      </c>
      <c r="G134" s="43">
        <v>1.7</v>
      </c>
      <c r="H134" s="43">
        <v>4.42</v>
      </c>
      <c r="I134" s="43">
        <v>0.85</v>
      </c>
      <c r="J134" s="43">
        <v>49.98</v>
      </c>
      <c r="K134" s="44"/>
      <c r="L134" s="43">
        <v>17.399999999999999</v>
      </c>
    </row>
    <row r="135" spans="1:12" ht="15" x14ac:dyDescent="0.25">
      <c r="A135" s="24"/>
      <c r="B135" s="17"/>
      <c r="C135" s="8"/>
      <c r="D135" s="18" t="s">
        <v>31</v>
      </c>
      <c r="E135" s="9"/>
      <c r="F135" s="19">
        <f>SUM(F129:F134)</f>
        <v>512</v>
      </c>
      <c r="G135" s="19">
        <f>SUM(G129:G134)</f>
        <v>21.619999999999997</v>
      </c>
      <c r="H135" s="19">
        <f>SUM(H129:H134)</f>
        <v>11.7</v>
      </c>
      <c r="I135" s="19">
        <f>SUM(I129:I134)</f>
        <v>82.699999999999989</v>
      </c>
      <c r="J135" s="19">
        <f>SUM(J129:J134)</f>
        <v>523.35</v>
      </c>
      <c r="K135" s="25"/>
      <c r="L135" s="19">
        <f>SUM(L129:L134)</f>
        <v>87</v>
      </c>
    </row>
    <row r="136" spans="1:12" ht="15" x14ac:dyDescent="0.25">
      <c r="A136" s="26">
        <f>A129</f>
        <v>2</v>
      </c>
      <c r="B136" s="13">
        <f>B129</f>
        <v>3</v>
      </c>
      <c r="C136" s="10" t="s">
        <v>25</v>
      </c>
      <c r="D136" s="7"/>
      <c r="E136" s="63"/>
      <c r="F136" s="64"/>
      <c r="G136" s="64"/>
      <c r="H136" s="64"/>
      <c r="I136" s="65"/>
      <c r="J136" s="64"/>
      <c r="K136" s="66"/>
      <c r="L136" s="43"/>
    </row>
    <row r="137" spans="1:12" ht="15" x14ac:dyDescent="0.25">
      <c r="A137" s="23"/>
      <c r="B137" s="15"/>
      <c r="C137" s="11"/>
      <c r="D137" s="7"/>
      <c r="E137" s="67"/>
      <c r="F137" s="68"/>
      <c r="G137" s="68"/>
      <c r="H137" s="68"/>
      <c r="I137" s="69"/>
      <c r="J137" s="68"/>
      <c r="K137" s="70"/>
      <c r="L137" s="43"/>
    </row>
    <row r="138" spans="1:12" ht="15" x14ac:dyDescent="0.25">
      <c r="A138" s="23"/>
      <c r="B138" s="15"/>
      <c r="C138" s="11"/>
      <c r="D138" s="7"/>
      <c r="E138" s="67"/>
      <c r="F138" s="68"/>
      <c r="G138" s="68"/>
      <c r="H138" s="68"/>
      <c r="I138" s="69"/>
      <c r="J138" s="68"/>
      <c r="K138" s="70"/>
      <c r="L138" s="43"/>
    </row>
    <row r="139" spans="1:12" ht="15" x14ac:dyDescent="0.25">
      <c r="A139" s="23"/>
      <c r="B139" s="15"/>
      <c r="C139" s="11"/>
      <c r="D139" s="7"/>
      <c r="E139" s="52"/>
      <c r="F139" s="72"/>
      <c r="G139" s="72"/>
      <c r="H139" s="72"/>
      <c r="I139" s="73"/>
      <c r="J139" s="72"/>
      <c r="K139" s="74"/>
      <c r="L139" s="43"/>
    </row>
    <row r="140" spans="1:12" ht="15" x14ac:dyDescent="0.25">
      <c r="A140" s="23"/>
      <c r="B140" s="15"/>
      <c r="C140" s="11"/>
      <c r="D140" s="7"/>
      <c r="E140" s="67"/>
      <c r="F140" s="68"/>
      <c r="G140" s="68"/>
      <c r="H140" s="68"/>
      <c r="I140" s="69"/>
      <c r="J140" s="68"/>
      <c r="K140" s="70"/>
      <c r="L140" s="43"/>
    </row>
    <row r="141" spans="1:12" ht="15" x14ac:dyDescent="0.25">
      <c r="A141" s="23"/>
      <c r="B141" s="15"/>
      <c r="C141" s="11"/>
      <c r="D141" s="7"/>
      <c r="E141" s="67"/>
      <c r="F141" s="68"/>
      <c r="G141" s="68"/>
      <c r="H141" s="68"/>
      <c r="I141" s="69"/>
      <c r="J141" s="68"/>
      <c r="K141" s="70"/>
      <c r="L141" s="43"/>
    </row>
    <row r="142" spans="1:12" ht="15" x14ac:dyDescent="0.25">
      <c r="A142" s="24"/>
      <c r="B142" s="17"/>
      <c r="C142" s="8"/>
      <c r="D142" s="18" t="s">
        <v>31</v>
      </c>
      <c r="E142" s="9"/>
      <c r="F142" s="19">
        <f>SUM(F136:F141)</f>
        <v>0</v>
      </c>
      <c r="G142" s="19">
        <f>SUM(G136:G141)</f>
        <v>0</v>
      </c>
      <c r="H142" s="19">
        <f>SUM(H136:H141)</f>
        <v>0</v>
      </c>
      <c r="I142" s="19">
        <f>SUM(I136:I141)</f>
        <v>0</v>
      </c>
      <c r="J142" s="19">
        <f>SUM(J136:J141)</f>
        <v>0</v>
      </c>
      <c r="K142" s="25"/>
      <c r="L142" s="19">
        <f>SUM(L136:L141)</f>
        <v>0</v>
      </c>
    </row>
    <row r="143" spans="1:12" ht="15.75" thickBot="1" x14ac:dyDescent="0.25">
      <c r="A143" s="29">
        <f>A129</f>
        <v>2</v>
      </c>
      <c r="B143" s="30">
        <f>B129</f>
        <v>3</v>
      </c>
      <c r="C143" s="89" t="s">
        <v>4</v>
      </c>
      <c r="D143" s="90"/>
      <c r="E143" s="31"/>
      <c r="F143" s="32">
        <f>F135+F142</f>
        <v>512</v>
      </c>
      <c r="G143" s="32">
        <f>G135+G142</f>
        <v>21.619999999999997</v>
      </c>
      <c r="H143" s="32">
        <f>H135+H142</f>
        <v>11.7</v>
      </c>
      <c r="I143" s="32">
        <f>I135+I142</f>
        <v>82.699999999999989</v>
      </c>
      <c r="J143" s="32">
        <f>J135+J142</f>
        <v>523.35</v>
      </c>
      <c r="K143" s="32"/>
      <c r="L143" s="32">
        <f>L135+L142</f>
        <v>87</v>
      </c>
    </row>
    <row r="144" spans="1:12" ht="15" x14ac:dyDescent="0.25">
      <c r="A144" s="20">
        <v>2</v>
      </c>
      <c r="B144" s="21">
        <v>4</v>
      </c>
      <c r="C144" s="22" t="s">
        <v>20</v>
      </c>
      <c r="D144" s="5" t="s">
        <v>21</v>
      </c>
      <c r="E144" s="39" t="s">
        <v>61</v>
      </c>
      <c r="F144" s="40">
        <v>150</v>
      </c>
      <c r="G144" s="40">
        <v>18.75</v>
      </c>
      <c r="H144" s="40">
        <v>19.5</v>
      </c>
      <c r="I144" s="40">
        <v>2.7</v>
      </c>
      <c r="J144" s="40">
        <v>261.45</v>
      </c>
      <c r="K144" s="41"/>
      <c r="L144" s="40">
        <v>40.01</v>
      </c>
    </row>
    <row r="145" spans="1:12" ht="15" x14ac:dyDescent="0.25">
      <c r="A145" s="23"/>
      <c r="B145" s="15"/>
      <c r="C145" s="11"/>
      <c r="D145" s="6" t="s">
        <v>23</v>
      </c>
      <c r="E145" s="42" t="s">
        <v>43</v>
      </c>
      <c r="F145" s="43">
        <v>20</v>
      </c>
      <c r="G145" s="43">
        <v>1.1399999999999999</v>
      </c>
      <c r="H145" s="43">
        <v>0.22</v>
      </c>
      <c r="I145" s="43">
        <v>7.44</v>
      </c>
      <c r="J145" s="43">
        <v>36.26</v>
      </c>
      <c r="K145" s="44"/>
      <c r="L145" s="43">
        <v>1.44</v>
      </c>
    </row>
    <row r="146" spans="1:12" ht="15" x14ac:dyDescent="0.25">
      <c r="A146" s="23"/>
      <c r="B146" s="15"/>
      <c r="C146" s="11"/>
      <c r="D146" s="7" t="s">
        <v>22</v>
      </c>
      <c r="E146" s="42" t="s">
        <v>41</v>
      </c>
      <c r="F146" s="43">
        <v>200</v>
      </c>
      <c r="G146" s="43">
        <v>6.64</v>
      </c>
      <c r="H146" s="43">
        <v>5.15</v>
      </c>
      <c r="I146" s="43">
        <v>16.809999999999999</v>
      </c>
      <c r="J146" s="43">
        <v>141.19</v>
      </c>
      <c r="K146" s="44"/>
      <c r="L146" s="43">
        <v>27.12</v>
      </c>
    </row>
    <row r="147" spans="1:12" ht="15" x14ac:dyDescent="0.25">
      <c r="A147" s="23"/>
      <c r="B147" s="15"/>
      <c r="C147" s="11"/>
      <c r="D147" s="7" t="s">
        <v>23</v>
      </c>
      <c r="E147" s="42" t="s">
        <v>40</v>
      </c>
      <c r="F147" s="43">
        <v>30</v>
      </c>
      <c r="G147" s="43">
        <v>2.16</v>
      </c>
      <c r="H147" s="43">
        <v>0.81</v>
      </c>
      <c r="I147" s="43">
        <v>14.73</v>
      </c>
      <c r="J147" s="43">
        <v>75.66</v>
      </c>
      <c r="K147" s="44"/>
      <c r="L147" s="43">
        <v>3.84</v>
      </c>
    </row>
    <row r="148" spans="1:12" ht="15" x14ac:dyDescent="0.25">
      <c r="A148" s="23"/>
      <c r="B148" s="15"/>
      <c r="C148" s="11"/>
      <c r="D148" s="7" t="s">
        <v>24</v>
      </c>
      <c r="E148" s="42" t="s">
        <v>39</v>
      </c>
      <c r="F148" s="43">
        <v>100</v>
      </c>
      <c r="G148" s="43">
        <v>0.8</v>
      </c>
      <c r="H148" s="43">
        <v>0.2</v>
      </c>
      <c r="I148" s="43">
        <v>7.5</v>
      </c>
      <c r="J148" s="43">
        <v>38</v>
      </c>
      <c r="K148" s="44"/>
      <c r="L148" s="43">
        <v>28.47</v>
      </c>
    </row>
    <row r="149" spans="1:12" ht="15" x14ac:dyDescent="0.25">
      <c r="A149" s="24"/>
      <c r="B149" s="17"/>
      <c r="C149" s="8"/>
      <c r="D149" s="18" t="s">
        <v>31</v>
      </c>
      <c r="E149" s="9"/>
      <c r="F149" s="19">
        <f>SUM(F144:F148)</f>
        <v>500</v>
      </c>
      <c r="G149" s="19">
        <f>SUM(G144:G148)</f>
        <v>29.490000000000002</v>
      </c>
      <c r="H149" s="19">
        <f>SUM(H144:H148)</f>
        <v>25.879999999999995</v>
      </c>
      <c r="I149" s="19">
        <f>SUM(I144:I148)</f>
        <v>49.18</v>
      </c>
      <c r="J149" s="19">
        <f>SUM(J144:J148)</f>
        <v>552.55999999999995</v>
      </c>
      <c r="K149" s="25"/>
      <c r="L149" s="19">
        <f>SUM(L144:L148)</f>
        <v>100.88</v>
      </c>
    </row>
    <row r="150" spans="1:12" ht="15" x14ac:dyDescent="0.25">
      <c r="A150" s="26">
        <f>A144</f>
        <v>2</v>
      </c>
      <c r="B150" s="13">
        <f>B144</f>
        <v>4</v>
      </c>
      <c r="C150" s="10" t="s">
        <v>25</v>
      </c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31</v>
      </c>
      <c r="E157" s="9"/>
      <c r="F157" s="19">
        <f>SUM(F150:F156)</f>
        <v>0</v>
      </c>
      <c r="G157" s="19">
        <f>SUM(G150:G156)</f>
        <v>0</v>
      </c>
      <c r="H157" s="19">
        <f>SUM(H150:H156)</f>
        <v>0</v>
      </c>
      <c r="I157" s="19">
        <f>SUM(I150:I156)</f>
        <v>0</v>
      </c>
      <c r="J157" s="19">
        <f>SUM(J150:J156)</f>
        <v>0</v>
      </c>
      <c r="K157" s="25"/>
      <c r="L157" s="19">
        <f>SUM(L150:L156)</f>
        <v>0</v>
      </c>
    </row>
    <row r="158" spans="1:12" ht="15" x14ac:dyDescent="0.2">
      <c r="A158" s="29">
        <f>A144</f>
        <v>2</v>
      </c>
      <c r="B158" s="30">
        <f>B144</f>
        <v>4</v>
      </c>
      <c r="C158" s="89" t="s">
        <v>4</v>
      </c>
      <c r="D158" s="90"/>
      <c r="E158" s="31"/>
      <c r="F158" s="32">
        <f>F149+F157</f>
        <v>500</v>
      </c>
      <c r="G158" s="32">
        <f>G149+G157</f>
        <v>29.490000000000002</v>
      </c>
      <c r="H158" s="32">
        <f>H149+H157</f>
        <v>25.879999999999995</v>
      </c>
      <c r="I158" s="32">
        <f>I149+I157</f>
        <v>49.18</v>
      </c>
      <c r="J158" s="32">
        <f>J149+J157</f>
        <v>552.55999999999995</v>
      </c>
      <c r="K158" s="32"/>
      <c r="L158" s="32">
        <f>L149+L157</f>
        <v>100.88</v>
      </c>
    </row>
    <row r="159" spans="1:12" ht="15" x14ac:dyDescent="0.25">
      <c r="A159" s="20">
        <v>2</v>
      </c>
      <c r="B159" s="21">
        <v>5</v>
      </c>
      <c r="C159" s="22" t="s">
        <v>20</v>
      </c>
      <c r="D159" s="5" t="s">
        <v>21</v>
      </c>
      <c r="E159" s="39" t="s">
        <v>48</v>
      </c>
      <c r="F159" s="40">
        <v>90</v>
      </c>
      <c r="G159" s="40">
        <v>18.13</v>
      </c>
      <c r="H159" s="40">
        <v>17.05</v>
      </c>
      <c r="I159" s="40">
        <v>3.69</v>
      </c>
      <c r="J159" s="40">
        <v>240.96</v>
      </c>
      <c r="K159" s="41"/>
      <c r="L159" s="40">
        <v>35.94</v>
      </c>
    </row>
    <row r="160" spans="1:12" ht="15" x14ac:dyDescent="0.25">
      <c r="A160" s="23"/>
      <c r="B160" s="15"/>
      <c r="C160" s="11"/>
      <c r="D160" s="6" t="s">
        <v>27</v>
      </c>
      <c r="E160" s="42" t="s">
        <v>49</v>
      </c>
      <c r="F160" s="43">
        <v>150</v>
      </c>
      <c r="G160" s="43">
        <v>3.3</v>
      </c>
      <c r="H160" s="43">
        <v>4.95</v>
      </c>
      <c r="I160" s="43">
        <v>32.25</v>
      </c>
      <c r="J160" s="43">
        <v>186.45</v>
      </c>
      <c r="K160" s="44"/>
      <c r="L160" s="43">
        <v>16.93</v>
      </c>
    </row>
    <row r="161" spans="1:12" ht="15" x14ac:dyDescent="0.25">
      <c r="A161" s="23"/>
      <c r="B161" s="15"/>
      <c r="C161" s="11"/>
      <c r="D161" s="7" t="s">
        <v>28</v>
      </c>
      <c r="E161" s="42" t="s">
        <v>50</v>
      </c>
      <c r="F161" s="43">
        <v>200</v>
      </c>
      <c r="G161" s="43">
        <v>0.8</v>
      </c>
      <c r="H161" s="43">
        <v>0.2</v>
      </c>
      <c r="I161" s="43">
        <v>23.2</v>
      </c>
      <c r="J161" s="43">
        <v>94.4</v>
      </c>
      <c r="K161" s="44"/>
      <c r="L161" s="43">
        <v>17</v>
      </c>
    </row>
    <row r="162" spans="1:12" ht="15" x14ac:dyDescent="0.25">
      <c r="A162" s="23"/>
      <c r="B162" s="15"/>
      <c r="C162" s="11"/>
      <c r="D162" s="7" t="s">
        <v>23</v>
      </c>
      <c r="E162" s="42" t="s">
        <v>42</v>
      </c>
      <c r="F162" s="43">
        <v>20</v>
      </c>
      <c r="G162" s="43">
        <v>1.4</v>
      </c>
      <c r="H162" s="43">
        <v>0.14000000000000001</v>
      </c>
      <c r="I162" s="43">
        <v>8.8000000000000007</v>
      </c>
      <c r="J162" s="43">
        <v>48</v>
      </c>
      <c r="K162" s="44"/>
      <c r="L162" s="43">
        <v>1.1399999999999999</v>
      </c>
    </row>
    <row r="163" spans="1:12" ht="15" x14ac:dyDescent="0.25">
      <c r="A163" s="23"/>
      <c r="B163" s="15"/>
      <c r="C163" s="11"/>
      <c r="D163" s="7" t="s">
        <v>26</v>
      </c>
      <c r="E163" s="42" t="s">
        <v>47</v>
      </c>
      <c r="F163" s="43">
        <v>60</v>
      </c>
      <c r="G163" s="43">
        <v>1.1200000000000001</v>
      </c>
      <c r="H163" s="43">
        <v>4.2699999999999996</v>
      </c>
      <c r="I163" s="43">
        <v>6.02</v>
      </c>
      <c r="J163" s="43">
        <v>68.62</v>
      </c>
      <c r="K163" s="44"/>
      <c r="L163" s="43">
        <v>11.94</v>
      </c>
    </row>
    <row r="164" spans="1:12" ht="15" x14ac:dyDescent="0.25">
      <c r="A164" s="23"/>
      <c r="B164" s="15"/>
      <c r="C164" s="11"/>
      <c r="D164" s="7" t="s">
        <v>23</v>
      </c>
      <c r="E164" s="42" t="s">
        <v>43</v>
      </c>
      <c r="F164" s="43">
        <v>20</v>
      </c>
      <c r="G164" s="43">
        <v>1.1399999999999999</v>
      </c>
      <c r="H164" s="43">
        <v>0.22</v>
      </c>
      <c r="I164" s="43">
        <v>7.44</v>
      </c>
      <c r="J164" s="43">
        <v>36.26</v>
      </c>
      <c r="K164" s="44"/>
      <c r="L164" s="43">
        <v>1.44</v>
      </c>
    </row>
    <row r="165" spans="1:12" ht="15.75" customHeight="1" x14ac:dyDescent="0.25">
      <c r="A165" s="24"/>
      <c r="B165" s="17"/>
      <c r="C165" s="8"/>
      <c r="D165" s="18" t="s">
        <v>31</v>
      </c>
      <c r="E165" s="9"/>
      <c r="F165" s="19">
        <f>SUM(F159:F164)</f>
        <v>540</v>
      </c>
      <c r="G165" s="19">
        <f>SUM(G159:G164)</f>
        <v>25.89</v>
      </c>
      <c r="H165" s="19">
        <f>SUM(H159:H164)</f>
        <v>26.83</v>
      </c>
      <c r="I165" s="19">
        <f>SUM(I159:I164)</f>
        <v>81.399999999999991</v>
      </c>
      <c r="J165" s="19">
        <f>SUM(J159:J164)</f>
        <v>674.68999999999994</v>
      </c>
      <c r="K165" s="25"/>
      <c r="L165" s="19">
        <f>SUM(L159:L164)</f>
        <v>84.39</v>
      </c>
    </row>
    <row r="166" spans="1:12" ht="15" x14ac:dyDescent="0.25">
      <c r="A166" s="26">
        <f>A159</f>
        <v>2</v>
      </c>
      <c r="B166" s="13">
        <f>B159</f>
        <v>5</v>
      </c>
      <c r="C166" s="10" t="s">
        <v>25</v>
      </c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31</v>
      </c>
      <c r="E173" s="9"/>
      <c r="F173" s="19">
        <f>SUM(F166:F172)</f>
        <v>0</v>
      </c>
      <c r="G173" s="19">
        <f>SUM(G166:G172)</f>
        <v>0</v>
      </c>
      <c r="H173" s="19">
        <f>SUM(H166:H172)</f>
        <v>0</v>
      </c>
      <c r="I173" s="19">
        <f>SUM(I166:I172)</f>
        <v>0</v>
      </c>
      <c r="J173" s="19">
        <f>SUM(J166:J172)</f>
        <v>0</v>
      </c>
      <c r="K173" s="25"/>
      <c r="L173" s="19">
        <f>SUM(L166:L172)</f>
        <v>0</v>
      </c>
    </row>
    <row r="174" spans="1:12" ht="15.75" thickBot="1" x14ac:dyDescent="0.25">
      <c r="A174" s="29">
        <f>A159</f>
        <v>2</v>
      </c>
      <c r="B174" s="30">
        <f>B159</f>
        <v>5</v>
      </c>
      <c r="C174" s="89" t="s">
        <v>4</v>
      </c>
      <c r="D174" s="90"/>
      <c r="E174" s="31"/>
      <c r="F174" s="32">
        <f>F165+F173</f>
        <v>540</v>
      </c>
      <c r="G174" s="32">
        <f>G165+G173</f>
        <v>25.89</v>
      </c>
      <c r="H174" s="32">
        <f>H165+H173</f>
        <v>26.83</v>
      </c>
      <c r="I174" s="32">
        <f>I165+I173</f>
        <v>81.399999999999991</v>
      </c>
      <c r="J174" s="32">
        <f>J165+J173</f>
        <v>674.68999999999994</v>
      </c>
      <c r="K174" s="32"/>
      <c r="L174" s="32">
        <f>L165+L173</f>
        <v>84.39</v>
      </c>
    </row>
    <row r="175" spans="1:12" ht="15" x14ac:dyDescent="0.25">
      <c r="A175" s="20">
        <v>3</v>
      </c>
      <c r="B175" s="21">
        <v>1</v>
      </c>
      <c r="C175" s="22" t="s">
        <v>20</v>
      </c>
      <c r="D175" s="5" t="s">
        <v>21</v>
      </c>
      <c r="E175" s="39" t="s">
        <v>88</v>
      </c>
      <c r="F175" s="40">
        <v>225</v>
      </c>
      <c r="G175" s="40">
        <v>7.21</v>
      </c>
      <c r="H175" s="40">
        <v>6.47</v>
      </c>
      <c r="I175" s="40">
        <v>34.770000000000003</v>
      </c>
      <c r="J175" s="40">
        <v>225.07</v>
      </c>
      <c r="K175" s="41"/>
      <c r="L175" s="40">
        <v>32.64</v>
      </c>
    </row>
    <row r="176" spans="1:12" ht="15" x14ac:dyDescent="0.25">
      <c r="A176" s="23"/>
      <c r="B176" s="15"/>
      <c r="C176" s="11"/>
      <c r="D176" s="6" t="s">
        <v>23</v>
      </c>
      <c r="E176" s="42" t="s">
        <v>43</v>
      </c>
      <c r="F176" s="43">
        <v>20</v>
      </c>
      <c r="G176" s="43">
        <v>1.1399999999999999</v>
      </c>
      <c r="H176" s="43">
        <v>0.22</v>
      </c>
      <c r="I176" s="43">
        <v>7.44</v>
      </c>
      <c r="J176" s="43">
        <v>36.26</v>
      </c>
      <c r="K176" s="44"/>
      <c r="L176" s="43">
        <v>1.44</v>
      </c>
    </row>
    <row r="177" spans="1:12" ht="15" x14ac:dyDescent="0.25">
      <c r="A177" s="23"/>
      <c r="B177" s="15"/>
      <c r="C177" s="11"/>
      <c r="D177" s="7" t="s">
        <v>22</v>
      </c>
      <c r="E177" s="42" t="s">
        <v>46</v>
      </c>
      <c r="F177" s="43">
        <v>200</v>
      </c>
      <c r="G177" s="43">
        <v>0.2</v>
      </c>
      <c r="H177" s="43">
        <v>0</v>
      </c>
      <c r="I177" s="43">
        <v>11</v>
      </c>
      <c r="J177" s="43">
        <v>44.8</v>
      </c>
      <c r="K177" s="44"/>
      <c r="L177" s="43">
        <v>2</v>
      </c>
    </row>
    <row r="178" spans="1:12" ht="15" x14ac:dyDescent="0.25">
      <c r="A178" s="23"/>
      <c r="B178" s="15"/>
      <c r="C178" s="11"/>
      <c r="D178" s="7" t="s">
        <v>23</v>
      </c>
      <c r="E178" s="42" t="s">
        <v>40</v>
      </c>
      <c r="F178" s="43">
        <v>25</v>
      </c>
      <c r="G178" s="43">
        <v>1.8</v>
      </c>
      <c r="H178" s="43">
        <v>0.68</v>
      </c>
      <c r="I178" s="43">
        <v>12.28</v>
      </c>
      <c r="J178" s="43">
        <v>63.05</v>
      </c>
      <c r="K178" s="44"/>
      <c r="L178" s="43">
        <v>4.1100000000000003</v>
      </c>
    </row>
    <row r="179" spans="1:12" ht="15" x14ac:dyDescent="0.25">
      <c r="A179" s="23"/>
      <c r="B179" s="15"/>
      <c r="C179" s="11"/>
      <c r="D179" s="7" t="s">
        <v>24</v>
      </c>
      <c r="E179" s="42" t="s">
        <v>87</v>
      </c>
      <c r="F179" s="43">
        <v>250</v>
      </c>
      <c r="G179" s="43">
        <v>1.2</v>
      </c>
      <c r="H179" s="43">
        <v>4</v>
      </c>
      <c r="I179" s="43">
        <v>25</v>
      </c>
      <c r="J179" s="43">
        <v>104.8</v>
      </c>
      <c r="K179" s="44"/>
      <c r="L179" s="43">
        <v>44.8</v>
      </c>
    </row>
    <row r="180" spans="1:12" ht="15" x14ac:dyDescent="0.25">
      <c r="A180" s="23"/>
      <c r="B180" s="15"/>
      <c r="C180" s="11"/>
      <c r="D180" s="7"/>
      <c r="E180" s="42" t="s">
        <v>76</v>
      </c>
      <c r="F180" s="43">
        <v>17</v>
      </c>
      <c r="G180" s="43">
        <v>1.7</v>
      </c>
      <c r="H180" s="43">
        <v>4.42</v>
      </c>
      <c r="I180" s="43">
        <v>0.85</v>
      </c>
      <c r="J180" s="43">
        <v>49.98</v>
      </c>
      <c r="K180" s="44"/>
      <c r="L180" s="43">
        <v>17.100000000000001</v>
      </c>
    </row>
    <row r="181" spans="1:12" ht="15" x14ac:dyDescent="0.25">
      <c r="A181" s="24"/>
      <c r="B181" s="17"/>
      <c r="C181" s="8"/>
      <c r="D181" s="18" t="s">
        <v>31</v>
      </c>
      <c r="E181" s="9"/>
      <c r="F181" s="19">
        <f>SUM(F175:F180)</f>
        <v>737</v>
      </c>
      <c r="G181" s="19">
        <f>SUM(G175:G180)</f>
        <v>13.249999999999998</v>
      </c>
      <c r="H181" s="19">
        <f>SUM(H175:H180)</f>
        <v>15.79</v>
      </c>
      <c r="I181" s="19">
        <f>SUM(I175:I180)</f>
        <v>91.339999999999989</v>
      </c>
      <c r="J181" s="19">
        <f>SUM(J175:J180)</f>
        <v>523.96</v>
      </c>
      <c r="K181" s="25"/>
      <c r="L181" s="19">
        <f>SUM(L175:L180)</f>
        <v>102.09</v>
      </c>
    </row>
    <row r="182" spans="1:12" ht="15" x14ac:dyDescent="0.25">
      <c r="A182" s="26">
        <f>A175</f>
        <v>3</v>
      </c>
      <c r="B182" s="13">
        <f>B175</f>
        <v>1</v>
      </c>
      <c r="C182" s="10" t="s">
        <v>25</v>
      </c>
      <c r="D182" s="7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4"/>
      <c r="B189" s="17"/>
      <c r="C189" s="8"/>
      <c r="D189" s="18" t="s">
        <v>31</v>
      </c>
      <c r="E189" s="9"/>
      <c r="F189" s="19">
        <f>SUM(F182:F188)</f>
        <v>0</v>
      </c>
      <c r="G189" s="19">
        <f>SUM(G182:G188)</f>
        <v>0</v>
      </c>
      <c r="H189" s="19">
        <f>SUM(H182:H188)</f>
        <v>0</v>
      </c>
      <c r="I189" s="19">
        <f>SUM(I182:I188)</f>
        <v>0</v>
      </c>
      <c r="J189" s="19">
        <f>SUM(J182:J188)</f>
        <v>0</v>
      </c>
      <c r="K189" s="25"/>
      <c r="L189" s="19">
        <f>SUM(L182:L188)</f>
        <v>0</v>
      </c>
    </row>
    <row r="190" spans="1:12" ht="15.75" thickBot="1" x14ac:dyDescent="0.25">
      <c r="A190" s="29">
        <f>A175</f>
        <v>3</v>
      </c>
      <c r="B190" s="30">
        <f>B175</f>
        <v>1</v>
      </c>
      <c r="C190" s="89" t="s">
        <v>4</v>
      </c>
      <c r="D190" s="90"/>
      <c r="E190" s="31"/>
      <c r="F190" s="32">
        <f>F181+F189</f>
        <v>737</v>
      </c>
      <c r="G190" s="32">
        <f>G181+G189</f>
        <v>13.249999999999998</v>
      </c>
      <c r="H190" s="32">
        <f>H181+H189</f>
        <v>15.79</v>
      </c>
      <c r="I190" s="32">
        <f>I181+I189</f>
        <v>91.339999999999989</v>
      </c>
      <c r="J190" s="32">
        <f>J181+J189</f>
        <v>523.96</v>
      </c>
      <c r="K190" s="32"/>
      <c r="L190" s="32">
        <f>L181+L189</f>
        <v>102.09</v>
      </c>
    </row>
    <row r="191" spans="1:12" ht="15" x14ac:dyDescent="0.25">
      <c r="A191" s="14">
        <v>3</v>
      </c>
      <c r="B191" s="15">
        <v>2</v>
      </c>
      <c r="C191" s="22" t="s">
        <v>20</v>
      </c>
      <c r="D191" s="5" t="s">
        <v>21</v>
      </c>
      <c r="E191" s="39" t="s">
        <v>71</v>
      </c>
      <c r="F191" s="40">
        <v>90</v>
      </c>
      <c r="G191" s="40">
        <v>18</v>
      </c>
      <c r="H191" s="40">
        <v>16.5</v>
      </c>
      <c r="I191" s="40">
        <v>2.89</v>
      </c>
      <c r="J191" s="40">
        <v>232.8</v>
      </c>
      <c r="K191" s="41"/>
      <c r="L191" s="40">
        <v>32.53</v>
      </c>
    </row>
    <row r="192" spans="1:12" ht="15" x14ac:dyDescent="0.25">
      <c r="A192" s="14"/>
      <c r="B192" s="15"/>
      <c r="C192" s="11"/>
      <c r="D192" s="6" t="s">
        <v>27</v>
      </c>
      <c r="E192" s="42" t="s">
        <v>57</v>
      </c>
      <c r="F192" s="43">
        <v>150</v>
      </c>
      <c r="G192" s="43">
        <v>3.3</v>
      </c>
      <c r="H192" s="43">
        <v>7.8</v>
      </c>
      <c r="I192" s="43">
        <v>22.35</v>
      </c>
      <c r="J192" s="43">
        <v>173.1</v>
      </c>
      <c r="K192" s="44"/>
      <c r="L192" s="43">
        <v>19.75</v>
      </c>
    </row>
    <row r="193" spans="1:12" ht="15" x14ac:dyDescent="0.25">
      <c r="A193" s="14"/>
      <c r="B193" s="15"/>
      <c r="C193" s="11"/>
      <c r="D193" s="7" t="s">
        <v>22</v>
      </c>
      <c r="E193" s="42" t="s">
        <v>54</v>
      </c>
      <c r="F193" s="43">
        <v>200</v>
      </c>
      <c r="G193" s="43">
        <v>0</v>
      </c>
      <c r="H193" s="43">
        <v>0</v>
      </c>
      <c r="I193" s="43">
        <v>14.4</v>
      </c>
      <c r="J193" s="43">
        <v>58.4</v>
      </c>
      <c r="K193" s="44"/>
      <c r="L193" s="43">
        <v>8.14</v>
      </c>
    </row>
    <row r="194" spans="1:12" ht="15" x14ac:dyDescent="0.25">
      <c r="A194" s="14"/>
      <c r="B194" s="15"/>
      <c r="C194" s="11"/>
      <c r="D194" s="7" t="s">
        <v>29</v>
      </c>
      <c r="E194" s="42" t="s">
        <v>42</v>
      </c>
      <c r="F194" s="43">
        <v>20</v>
      </c>
      <c r="G194" s="43">
        <v>1.52</v>
      </c>
      <c r="H194" s="43">
        <v>0.16</v>
      </c>
      <c r="I194" s="43">
        <v>9.84</v>
      </c>
      <c r="J194" s="43">
        <v>47</v>
      </c>
      <c r="K194" s="44"/>
      <c r="L194" s="43">
        <v>1.4</v>
      </c>
    </row>
    <row r="195" spans="1:12" ht="15" x14ac:dyDescent="0.25">
      <c r="A195" s="14"/>
      <c r="B195" s="15"/>
      <c r="C195" s="11"/>
      <c r="D195" s="7" t="s">
        <v>30</v>
      </c>
      <c r="E195" s="42" t="s">
        <v>43</v>
      </c>
      <c r="F195" s="43">
        <v>20</v>
      </c>
      <c r="G195" s="43">
        <v>1.32</v>
      </c>
      <c r="H195" s="43">
        <v>0.24</v>
      </c>
      <c r="I195" s="43">
        <v>8.0399999999999991</v>
      </c>
      <c r="J195" s="43">
        <v>39.6</v>
      </c>
      <c r="K195" s="44"/>
      <c r="L195" s="43">
        <v>1.44</v>
      </c>
    </row>
    <row r="196" spans="1:12" ht="15" x14ac:dyDescent="0.25">
      <c r="A196" s="14"/>
      <c r="B196" s="15"/>
      <c r="C196" s="11"/>
      <c r="D196" s="7" t="s">
        <v>26</v>
      </c>
      <c r="E196" s="42" t="s">
        <v>89</v>
      </c>
      <c r="F196" s="43">
        <v>60</v>
      </c>
      <c r="G196" s="43">
        <v>1.24</v>
      </c>
      <c r="H196" s="43">
        <v>0.21</v>
      </c>
      <c r="I196" s="43">
        <v>6.11</v>
      </c>
      <c r="J196" s="43">
        <v>31.31</v>
      </c>
      <c r="K196" s="44"/>
      <c r="L196" s="43">
        <v>14.59</v>
      </c>
    </row>
    <row r="197" spans="1:12" ht="15" x14ac:dyDescent="0.25">
      <c r="A197" s="16"/>
      <c r="B197" s="17"/>
      <c r="C197" s="8"/>
      <c r="D197" s="18" t="s">
        <v>31</v>
      </c>
      <c r="E197" s="9"/>
      <c r="F197" s="19">
        <f>SUM(F191:F196)</f>
        <v>540</v>
      </c>
      <c r="G197" s="19">
        <f>SUM(G191:G196)</f>
        <v>25.38</v>
      </c>
      <c r="H197" s="19">
        <f>SUM(H191:H196)</f>
        <v>24.91</v>
      </c>
      <c r="I197" s="19">
        <f>SUM(I191:I196)</f>
        <v>63.63</v>
      </c>
      <c r="J197" s="19">
        <f>SUM(J191:J196)</f>
        <v>582.20999999999992</v>
      </c>
      <c r="K197" s="25"/>
      <c r="L197" s="19">
        <f>SUM(L191:L196)</f>
        <v>77.849999999999994</v>
      </c>
    </row>
    <row r="198" spans="1:12" ht="15" x14ac:dyDescent="0.25">
      <c r="A198" s="13">
        <v>3</v>
      </c>
      <c r="B198" s="13">
        <f>B191</f>
        <v>2</v>
      </c>
      <c r="C198" s="10" t="s">
        <v>25</v>
      </c>
      <c r="D198" s="7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14"/>
      <c r="B199" s="15"/>
      <c r="C199" s="11"/>
      <c r="D199" s="7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14"/>
      <c r="B200" s="15"/>
      <c r="C200" s="11"/>
      <c r="D200" s="7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14"/>
      <c r="B201" s="15"/>
      <c r="C201" s="11"/>
      <c r="D201" s="7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14"/>
      <c r="B202" s="15"/>
      <c r="C202" s="11"/>
      <c r="D202" s="7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14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14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16"/>
      <c r="B205" s="17"/>
      <c r="C205" s="8"/>
      <c r="D205" s="18" t="s">
        <v>31</v>
      </c>
      <c r="E205" s="9"/>
      <c r="F205" s="19">
        <f>SUM(F198:F204)</f>
        <v>0</v>
      </c>
      <c r="G205" s="19">
        <f>SUM(G198:G204)</f>
        <v>0</v>
      </c>
      <c r="H205" s="19">
        <f>SUM(H198:H204)</f>
        <v>0</v>
      </c>
      <c r="I205" s="19">
        <f>SUM(I198:I204)</f>
        <v>0</v>
      </c>
      <c r="J205" s="19">
        <f>SUM(J198:J204)</f>
        <v>0</v>
      </c>
      <c r="K205" s="25"/>
      <c r="L205" s="19">
        <f>SUM(L198:L204)</f>
        <v>0</v>
      </c>
    </row>
    <row r="206" spans="1:12" ht="15.75" thickBot="1" x14ac:dyDescent="0.25">
      <c r="A206" s="33">
        <f>A191</f>
        <v>3</v>
      </c>
      <c r="B206" s="33">
        <f>B191</f>
        <v>2</v>
      </c>
      <c r="C206" s="89" t="s">
        <v>4</v>
      </c>
      <c r="D206" s="90"/>
      <c r="E206" s="31"/>
      <c r="F206" s="32">
        <f>F197+F205</f>
        <v>540</v>
      </c>
      <c r="G206" s="32">
        <f>G197+G205</f>
        <v>25.38</v>
      </c>
      <c r="H206" s="32">
        <f>H197+H205</f>
        <v>24.91</v>
      </c>
      <c r="I206" s="32">
        <f>I197+I205</f>
        <v>63.63</v>
      </c>
      <c r="J206" s="32">
        <f>J197+J205</f>
        <v>582.20999999999992</v>
      </c>
      <c r="K206" s="32"/>
      <c r="L206" s="32">
        <f>L197+L205</f>
        <v>77.849999999999994</v>
      </c>
    </row>
    <row r="207" spans="1:12" ht="15" x14ac:dyDescent="0.25">
      <c r="A207" s="20">
        <v>3</v>
      </c>
      <c r="B207" s="21">
        <v>3</v>
      </c>
      <c r="C207" s="22" t="s">
        <v>20</v>
      </c>
      <c r="D207" s="5" t="s">
        <v>21</v>
      </c>
      <c r="E207" s="39" t="s">
        <v>90</v>
      </c>
      <c r="F207" s="40">
        <v>150</v>
      </c>
      <c r="G207" s="40">
        <v>16.03</v>
      </c>
      <c r="H207" s="40">
        <v>7.85</v>
      </c>
      <c r="I207" s="40">
        <v>31.16</v>
      </c>
      <c r="J207" s="40">
        <v>261.10000000000002</v>
      </c>
      <c r="K207" s="41"/>
      <c r="L207" s="40">
        <v>45.99</v>
      </c>
    </row>
    <row r="208" spans="1:12" ht="15" x14ac:dyDescent="0.25">
      <c r="A208" s="23"/>
      <c r="B208" s="15"/>
      <c r="C208" s="11"/>
      <c r="D208" s="7" t="s">
        <v>22</v>
      </c>
      <c r="E208" s="42" t="s">
        <v>59</v>
      </c>
      <c r="F208" s="43">
        <v>200</v>
      </c>
      <c r="G208" s="43">
        <v>3.2</v>
      </c>
      <c r="H208" s="43">
        <v>3.2</v>
      </c>
      <c r="I208" s="43">
        <v>14.6</v>
      </c>
      <c r="J208" s="43">
        <v>100.8</v>
      </c>
      <c r="K208" s="44"/>
      <c r="L208" s="43">
        <v>16.12</v>
      </c>
    </row>
    <row r="209" spans="1:12" ht="15.75" customHeight="1" x14ac:dyDescent="0.25">
      <c r="A209" s="23"/>
      <c r="B209" s="15"/>
      <c r="C209" s="11"/>
      <c r="D209" s="7" t="s">
        <v>29</v>
      </c>
      <c r="E209" s="42" t="s">
        <v>40</v>
      </c>
      <c r="F209" s="43">
        <v>30</v>
      </c>
      <c r="G209" s="43">
        <v>2.16</v>
      </c>
      <c r="H209" s="43">
        <v>0.81</v>
      </c>
      <c r="I209" s="43">
        <v>14.73</v>
      </c>
      <c r="J209" s="43">
        <v>75.66</v>
      </c>
      <c r="K209" s="44"/>
      <c r="L209" s="43">
        <v>4.0999999999999996</v>
      </c>
    </row>
    <row r="210" spans="1:12" ht="15" x14ac:dyDescent="0.25">
      <c r="A210" s="23"/>
      <c r="B210" s="15"/>
      <c r="C210" s="11"/>
      <c r="D210" s="7" t="s">
        <v>30</v>
      </c>
      <c r="E210" s="42" t="s">
        <v>43</v>
      </c>
      <c r="F210" s="43">
        <v>20</v>
      </c>
      <c r="G210" s="43">
        <v>1.1399999999999999</v>
      </c>
      <c r="H210" s="43">
        <v>0.22</v>
      </c>
      <c r="I210" s="43">
        <v>7.44</v>
      </c>
      <c r="J210" s="43">
        <v>36.26</v>
      </c>
      <c r="K210" s="44"/>
      <c r="L210" s="43">
        <v>1.44</v>
      </c>
    </row>
    <row r="211" spans="1:12" ht="15" x14ac:dyDescent="0.25">
      <c r="A211" s="23"/>
      <c r="B211" s="15"/>
      <c r="C211" s="11"/>
      <c r="D211" s="7" t="s">
        <v>24</v>
      </c>
      <c r="E211" s="42" t="s">
        <v>39</v>
      </c>
      <c r="F211" s="43">
        <v>100</v>
      </c>
      <c r="G211" s="43">
        <v>0.8</v>
      </c>
      <c r="H211" s="43">
        <v>0.2</v>
      </c>
      <c r="I211" s="43">
        <v>7.5</v>
      </c>
      <c r="J211" s="43">
        <v>38</v>
      </c>
      <c r="K211" s="44"/>
      <c r="L211" s="43">
        <v>28.72</v>
      </c>
    </row>
    <row r="212" spans="1:12" ht="15" x14ac:dyDescent="0.25">
      <c r="A212" s="24"/>
      <c r="B212" s="17"/>
      <c r="C212" s="8"/>
      <c r="D212" s="18" t="s">
        <v>31</v>
      </c>
      <c r="E212" s="9"/>
      <c r="F212" s="19">
        <f>SUM(F207:F211)</f>
        <v>500</v>
      </c>
      <c r="G212" s="19">
        <f>SUM(G207:G211)</f>
        <v>23.330000000000002</v>
      </c>
      <c r="H212" s="19">
        <f>SUM(H207:H211)</f>
        <v>12.280000000000001</v>
      </c>
      <c r="I212" s="19">
        <f>SUM(I207:I211)</f>
        <v>75.429999999999993</v>
      </c>
      <c r="J212" s="19">
        <f>SUM(J207:J211)</f>
        <v>511.82000000000005</v>
      </c>
      <c r="K212" s="25"/>
      <c r="L212" s="19">
        <f>SUM(L207:L211)</f>
        <v>96.36999999999999</v>
      </c>
    </row>
    <row r="213" spans="1:12" ht="15" x14ac:dyDescent="0.25">
      <c r="A213" s="26">
        <v>3</v>
      </c>
      <c r="B213" s="13">
        <f>B207</f>
        <v>3</v>
      </c>
      <c r="C213" s="10" t="s">
        <v>25</v>
      </c>
      <c r="D213" s="7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7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31</v>
      </c>
      <c r="E220" s="9"/>
      <c r="F220" s="19">
        <f>SUM(F213:F219)</f>
        <v>0</v>
      </c>
      <c r="G220" s="19">
        <f>SUM(G213:G219)</f>
        <v>0</v>
      </c>
      <c r="H220" s="19">
        <f>SUM(H213:H219)</f>
        <v>0</v>
      </c>
      <c r="I220" s="19">
        <f>SUM(I213:I219)</f>
        <v>0</v>
      </c>
      <c r="J220" s="19">
        <f>SUM(J213:J219)</f>
        <v>0</v>
      </c>
      <c r="K220" s="25"/>
      <c r="L220" s="19">
        <f>SUM(L213:L219)</f>
        <v>0</v>
      </c>
    </row>
    <row r="221" spans="1:12" ht="15.75" thickBot="1" x14ac:dyDescent="0.25">
      <c r="A221" s="29">
        <f>A207</f>
        <v>3</v>
      </c>
      <c r="B221" s="30">
        <f>B207</f>
        <v>3</v>
      </c>
      <c r="C221" s="89" t="s">
        <v>4</v>
      </c>
      <c r="D221" s="90"/>
      <c r="E221" s="31"/>
      <c r="F221" s="32">
        <f>F212+F220</f>
        <v>500</v>
      </c>
      <c r="G221" s="32">
        <f>G212+G220</f>
        <v>23.330000000000002</v>
      </c>
      <c r="H221" s="32">
        <f>H212+H220</f>
        <v>12.280000000000001</v>
      </c>
      <c r="I221" s="32">
        <f>I212+I220</f>
        <v>75.429999999999993</v>
      </c>
      <c r="J221" s="32">
        <f>J212+J220</f>
        <v>511.82000000000005</v>
      </c>
      <c r="K221" s="32"/>
      <c r="L221" s="32">
        <f>L212+L220</f>
        <v>96.36999999999999</v>
      </c>
    </row>
    <row r="222" spans="1:12" ht="15" x14ac:dyDescent="0.25">
      <c r="A222" s="20">
        <v>3</v>
      </c>
      <c r="B222" s="21">
        <v>4</v>
      </c>
      <c r="C222" s="22" t="s">
        <v>20</v>
      </c>
      <c r="D222" s="5" t="s">
        <v>21</v>
      </c>
      <c r="E222" s="39" t="s">
        <v>91</v>
      </c>
      <c r="F222" s="40">
        <v>90</v>
      </c>
      <c r="G222" s="40">
        <v>13.94</v>
      </c>
      <c r="H222" s="40">
        <v>16.18</v>
      </c>
      <c r="I222" s="40">
        <v>5.21</v>
      </c>
      <c r="J222" s="40">
        <v>224.2</v>
      </c>
      <c r="K222" s="41"/>
      <c r="L222" s="40">
        <v>39.159999999999997</v>
      </c>
    </row>
    <row r="223" spans="1:12" ht="15" x14ac:dyDescent="0.25">
      <c r="A223" s="23"/>
      <c r="B223" s="15"/>
      <c r="C223" s="11"/>
      <c r="D223" s="6" t="s">
        <v>27</v>
      </c>
      <c r="E223" s="42" t="s">
        <v>75</v>
      </c>
      <c r="F223" s="43">
        <v>150</v>
      </c>
      <c r="G223" s="43">
        <v>4.3499999999999996</v>
      </c>
      <c r="H223" s="43">
        <v>3.9</v>
      </c>
      <c r="I223" s="43">
        <v>20.399999999999999</v>
      </c>
      <c r="J223" s="43">
        <v>134.25</v>
      </c>
      <c r="K223" s="44"/>
      <c r="L223" s="43">
        <v>19.88</v>
      </c>
    </row>
    <row r="224" spans="1:12" ht="15" x14ac:dyDescent="0.25">
      <c r="A224" s="23"/>
      <c r="B224" s="15"/>
      <c r="C224" s="11"/>
      <c r="D224" s="7" t="s">
        <v>22</v>
      </c>
      <c r="E224" s="42" t="s">
        <v>58</v>
      </c>
      <c r="F224" s="43">
        <v>200</v>
      </c>
      <c r="G224" s="43">
        <v>0.4</v>
      </c>
      <c r="H224" s="43">
        <v>0</v>
      </c>
      <c r="I224" s="43">
        <v>27</v>
      </c>
      <c r="J224" s="43">
        <v>110</v>
      </c>
      <c r="K224" s="44"/>
      <c r="L224" s="43">
        <v>10.78</v>
      </c>
    </row>
    <row r="225" spans="1:12" ht="15" x14ac:dyDescent="0.25">
      <c r="A225" s="23"/>
      <c r="B225" s="15"/>
      <c r="C225" s="11"/>
      <c r="D225" s="7" t="s">
        <v>29</v>
      </c>
      <c r="E225" s="42" t="s">
        <v>42</v>
      </c>
      <c r="F225" s="43">
        <v>25</v>
      </c>
      <c r="G225" s="43">
        <v>1.78</v>
      </c>
      <c r="H225" s="43">
        <v>0.18</v>
      </c>
      <c r="I225" s="43">
        <v>11.05</v>
      </c>
      <c r="J225" s="43">
        <v>60</v>
      </c>
      <c r="K225" s="44"/>
      <c r="L225" s="43">
        <v>2.56</v>
      </c>
    </row>
    <row r="226" spans="1:12" ht="15" x14ac:dyDescent="0.25">
      <c r="A226" s="23"/>
      <c r="B226" s="15"/>
      <c r="C226" s="11"/>
      <c r="D226" s="7" t="s">
        <v>23</v>
      </c>
      <c r="E226" s="42" t="s">
        <v>43</v>
      </c>
      <c r="F226" s="43">
        <v>20</v>
      </c>
      <c r="G226" s="43">
        <v>1.1399999999999999</v>
      </c>
      <c r="H226" s="43">
        <v>0.22</v>
      </c>
      <c r="I226" s="43">
        <v>7.44</v>
      </c>
      <c r="J226" s="43">
        <v>36.26</v>
      </c>
      <c r="K226" s="44"/>
      <c r="L226" s="43">
        <v>1.44</v>
      </c>
    </row>
    <row r="227" spans="1:12" ht="15" x14ac:dyDescent="0.25">
      <c r="A227" s="23"/>
      <c r="B227" s="15"/>
      <c r="C227" s="11"/>
      <c r="D227" s="7"/>
      <c r="E227" s="42" t="s">
        <v>51</v>
      </c>
      <c r="F227" s="43">
        <v>15</v>
      </c>
      <c r="G227" s="43">
        <v>3.48</v>
      </c>
      <c r="H227" s="43">
        <v>4.43</v>
      </c>
      <c r="I227" s="43">
        <v>0</v>
      </c>
      <c r="J227" s="43">
        <v>54.6</v>
      </c>
      <c r="K227" s="44"/>
      <c r="L227" s="43">
        <v>12.5</v>
      </c>
    </row>
    <row r="228" spans="1:12" ht="15" x14ac:dyDescent="0.25">
      <c r="A228" s="24"/>
      <c r="B228" s="17"/>
      <c r="C228" s="8"/>
      <c r="D228" s="18" t="s">
        <v>31</v>
      </c>
      <c r="E228" s="9"/>
      <c r="F228" s="19">
        <f>SUM(F222:F227)</f>
        <v>500</v>
      </c>
      <c r="G228" s="19">
        <f>SUM(G222:G227)</f>
        <v>25.09</v>
      </c>
      <c r="H228" s="19">
        <f>SUM(H222:H227)</f>
        <v>24.909999999999997</v>
      </c>
      <c r="I228" s="19">
        <f>SUM(I222:I227)</f>
        <v>71.099999999999994</v>
      </c>
      <c r="J228" s="19">
        <f>SUM(J222:J227)</f>
        <v>619.31000000000006</v>
      </c>
      <c r="K228" s="25"/>
      <c r="L228" s="19">
        <f>SUM(L222:L227)</f>
        <v>86.32</v>
      </c>
    </row>
    <row r="229" spans="1:12" ht="15" x14ac:dyDescent="0.25">
      <c r="A229" s="26">
        <v>3</v>
      </c>
      <c r="B229" s="13">
        <f>B222</f>
        <v>4</v>
      </c>
      <c r="C229" s="10" t="s">
        <v>25</v>
      </c>
      <c r="D229" s="7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7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7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3"/>
      <c r="B232" s="15"/>
      <c r="C232" s="11"/>
      <c r="D232" s="7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7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3"/>
      <c r="B234" s="15"/>
      <c r="C234" s="11"/>
      <c r="D234" s="7"/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23"/>
      <c r="B235" s="15"/>
      <c r="C235" s="11"/>
      <c r="D235" s="7"/>
      <c r="E235" s="42"/>
      <c r="F235" s="43"/>
      <c r="G235" s="43"/>
      <c r="H235" s="43"/>
      <c r="I235" s="43"/>
      <c r="J235" s="43"/>
      <c r="K235" s="44"/>
      <c r="L235" s="43"/>
    </row>
    <row r="236" spans="1:12" ht="15" x14ac:dyDescent="0.25">
      <c r="A236" s="24"/>
      <c r="B236" s="17"/>
      <c r="C236" s="8"/>
      <c r="D236" s="18" t="s">
        <v>31</v>
      </c>
      <c r="E236" s="9"/>
      <c r="F236" s="19">
        <f>SUM(F229:F235)</f>
        <v>0</v>
      </c>
      <c r="G236" s="19">
        <f>SUM(G229:G235)</f>
        <v>0</v>
      </c>
      <c r="H236" s="19">
        <f>SUM(H229:H235)</f>
        <v>0</v>
      </c>
      <c r="I236" s="19">
        <f>SUM(I229:I235)</f>
        <v>0</v>
      </c>
      <c r="J236" s="19">
        <f>SUM(J229:J235)</f>
        <v>0</v>
      </c>
      <c r="K236" s="25"/>
      <c r="L236" s="19">
        <f>SUM(L229:L235)</f>
        <v>0</v>
      </c>
    </row>
    <row r="237" spans="1:12" ht="15.75" thickBot="1" x14ac:dyDescent="0.25">
      <c r="A237" s="29">
        <f>A222</f>
        <v>3</v>
      </c>
      <c r="B237" s="30">
        <f>B222</f>
        <v>4</v>
      </c>
      <c r="C237" s="89" t="s">
        <v>4</v>
      </c>
      <c r="D237" s="90"/>
      <c r="E237" s="31"/>
      <c r="F237" s="32">
        <f>F228+F236</f>
        <v>500</v>
      </c>
      <c r="G237" s="32">
        <f>G228+G236</f>
        <v>25.09</v>
      </c>
      <c r="H237" s="32">
        <f>H228+H236</f>
        <v>24.909999999999997</v>
      </c>
      <c r="I237" s="32">
        <f>I228+I236</f>
        <v>71.099999999999994</v>
      </c>
      <c r="J237" s="32">
        <f>J228+J236</f>
        <v>619.31000000000006</v>
      </c>
      <c r="K237" s="32"/>
      <c r="L237" s="32">
        <f>L228+L236</f>
        <v>86.32</v>
      </c>
    </row>
    <row r="238" spans="1:12" ht="15" x14ac:dyDescent="0.25">
      <c r="A238" s="20">
        <v>3</v>
      </c>
      <c r="B238" s="21">
        <v>5</v>
      </c>
      <c r="C238" s="22" t="s">
        <v>20</v>
      </c>
      <c r="D238" s="5" t="s">
        <v>21</v>
      </c>
      <c r="E238" s="39" t="s">
        <v>62</v>
      </c>
      <c r="F238" s="40">
        <v>205</v>
      </c>
      <c r="G238" s="40">
        <v>8.7799999999999994</v>
      </c>
      <c r="H238" s="40">
        <v>8.33</v>
      </c>
      <c r="I238" s="40">
        <v>32.869999999999997</v>
      </c>
      <c r="J238" s="40">
        <v>241.61</v>
      </c>
      <c r="K238" s="41"/>
      <c r="L238" s="40">
        <v>34.19</v>
      </c>
    </row>
    <row r="239" spans="1:12" ht="15" x14ac:dyDescent="0.25">
      <c r="A239" s="23"/>
      <c r="B239" s="15"/>
      <c r="C239" s="11"/>
      <c r="D239" s="7" t="s">
        <v>23</v>
      </c>
      <c r="E239" s="42" t="s">
        <v>42</v>
      </c>
      <c r="F239" s="43">
        <v>35</v>
      </c>
      <c r="G239" s="43">
        <v>2.63</v>
      </c>
      <c r="H239" s="43">
        <v>1.01</v>
      </c>
      <c r="I239" s="43">
        <v>17.43</v>
      </c>
      <c r="J239" s="43">
        <v>91.7</v>
      </c>
      <c r="K239" s="44"/>
      <c r="L239" s="43">
        <v>2.71</v>
      </c>
    </row>
    <row r="240" spans="1:12" ht="15" x14ac:dyDescent="0.25">
      <c r="A240" s="23"/>
      <c r="B240" s="15"/>
      <c r="C240" s="11"/>
      <c r="D240" s="7" t="s">
        <v>22</v>
      </c>
      <c r="E240" s="42" t="s">
        <v>93</v>
      </c>
      <c r="F240" s="43">
        <v>200</v>
      </c>
      <c r="G240" s="43">
        <v>0.2</v>
      </c>
      <c r="H240" s="43">
        <v>0</v>
      </c>
      <c r="I240" s="43">
        <v>19.8</v>
      </c>
      <c r="J240" s="43">
        <v>80</v>
      </c>
      <c r="K240" s="44"/>
      <c r="L240" s="43">
        <v>8.74</v>
      </c>
    </row>
    <row r="241" spans="1:12" ht="15" x14ac:dyDescent="0.25">
      <c r="A241" s="23"/>
      <c r="B241" s="15"/>
      <c r="C241" s="11"/>
      <c r="D241" s="7" t="s">
        <v>23</v>
      </c>
      <c r="E241" s="42" t="s">
        <v>43</v>
      </c>
      <c r="F241" s="43">
        <v>40</v>
      </c>
      <c r="G241" s="43">
        <v>2.63</v>
      </c>
      <c r="H241" s="43">
        <v>1.01</v>
      </c>
      <c r="I241" s="43">
        <v>17.43</v>
      </c>
      <c r="J241" s="43">
        <v>91.7</v>
      </c>
      <c r="K241" s="44"/>
      <c r="L241" s="43">
        <v>2.2799999999999998</v>
      </c>
    </row>
    <row r="242" spans="1:12" ht="15" x14ac:dyDescent="0.25">
      <c r="A242" s="23"/>
      <c r="B242" s="15"/>
      <c r="C242" s="11"/>
      <c r="D242" s="7" t="s">
        <v>26</v>
      </c>
      <c r="E242" s="42" t="s">
        <v>92</v>
      </c>
      <c r="F242" s="43">
        <v>75</v>
      </c>
      <c r="G242" s="43">
        <v>4.21</v>
      </c>
      <c r="H242" s="43">
        <v>1.1299999999999999</v>
      </c>
      <c r="I242" s="43">
        <v>20.86</v>
      </c>
      <c r="J242" s="43">
        <v>111.57</v>
      </c>
      <c r="K242" s="44"/>
      <c r="L242" s="43">
        <v>29</v>
      </c>
    </row>
    <row r="243" spans="1:12" ht="15.75" customHeight="1" x14ac:dyDescent="0.25">
      <c r="A243" s="24"/>
      <c r="B243" s="17"/>
      <c r="C243" s="8"/>
      <c r="D243" s="18" t="s">
        <v>31</v>
      </c>
      <c r="E243" s="9"/>
      <c r="F243" s="19">
        <f>SUM(F238:F242)</f>
        <v>555</v>
      </c>
      <c r="G243" s="19">
        <f>SUM(G238:G242)</f>
        <v>18.45</v>
      </c>
      <c r="H243" s="19">
        <f>SUM(H238:H242)</f>
        <v>11.48</v>
      </c>
      <c r="I243" s="19">
        <f>SUM(I238:I242)</f>
        <v>108.39</v>
      </c>
      <c r="J243" s="19">
        <f>SUM(J238:J242)</f>
        <v>616.57999999999993</v>
      </c>
      <c r="K243" s="25"/>
      <c r="L243" s="19">
        <f>SUM(L238:L242)</f>
        <v>76.92</v>
      </c>
    </row>
    <row r="244" spans="1:12" ht="15" x14ac:dyDescent="0.25">
      <c r="A244" s="26">
        <v>3</v>
      </c>
      <c r="B244" s="13">
        <f>B238</f>
        <v>5</v>
      </c>
      <c r="C244" s="10" t="s">
        <v>25</v>
      </c>
      <c r="D244" s="7"/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23"/>
      <c r="B245" s="15"/>
      <c r="C245" s="11"/>
      <c r="D245" s="7"/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3"/>
      <c r="B246" s="15"/>
      <c r="C246" s="11"/>
      <c r="D246" s="7"/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/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7"/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7"/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4"/>
      <c r="B251" s="17"/>
      <c r="C251" s="8"/>
      <c r="D251" s="18" t="s">
        <v>31</v>
      </c>
      <c r="E251" s="9"/>
      <c r="F251" s="19">
        <f>SUM(F244:F250)</f>
        <v>0</v>
      </c>
      <c r="G251" s="19">
        <f>SUM(G244:G250)</f>
        <v>0</v>
      </c>
      <c r="H251" s="19">
        <f>SUM(H244:H250)</f>
        <v>0</v>
      </c>
      <c r="I251" s="19">
        <f>SUM(I244:I250)</f>
        <v>0</v>
      </c>
      <c r="J251" s="19">
        <f>SUM(J244:J250)</f>
        <v>0</v>
      </c>
      <c r="K251" s="25"/>
      <c r="L251" s="19">
        <f>SUM(L244:L250)</f>
        <v>0</v>
      </c>
    </row>
    <row r="252" spans="1:12" ht="15.75" thickBot="1" x14ac:dyDescent="0.25">
      <c r="A252" s="29">
        <f>A238</f>
        <v>3</v>
      </c>
      <c r="B252" s="30">
        <f>B238</f>
        <v>5</v>
      </c>
      <c r="C252" s="89" t="s">
        <v>4</v>
      </c>
      <c r="D252" s="90"/>
      <c r="E252" s="31"/>
      <c r="F252" s="32">
        <f>F243+F251</f>
        <v>555</v>
      </c>
      <c r="G252" s="32">
        <f>G243+G251</f>
        <v>18.45</v>
      </c>
      <c r="H252" s="32">
        <f>H243+H251</f>
        <v>11.48</v>
      </c>
      <c r="I252" s="32">
        <f>I243+I251</f>
        <v>108.39</v>
      </c>
      <c r="J252" s="32">
        <f>J243+J251</f>
        <v>616.57999999999993</v>
      </c>
      <c r="K252" s="32"/>
      <c r="L252" s="32">
        <f>L243+L251</f>
        <v>76.92</v>
      </c>
    </row>
    <row r="253" spans="1:12" ht="15" x14ac:dyDescent="0.25">
      <c r="A253" s="20">
        <v>4</v>
      </c>
      <c r="B253" s="21">
        <v>1</v>
      </c>
      <c r="C253" s="22" t="s">
        <v>20</v>
      </c>
      <c r="D253" s="5" t="s">
        <v>21</v>
      </c>
      <c r="E253" s="39" t="s">
        <v>94</v>
      </c>
      <c r="F253" s="40">
        <v>205</v>
      </c>
      <c r="G253" s="40">
        <v>7.79</v>
      </c>
      <c r="H253" s="40">
        <v>11.89</v>
      </c>
      <c r="I253" s="40">
        <v>26.65</v>
      </c>
      <c r="J253" s="40">
        <v>244.56</v>
      </c>
      <c r="K253" s="41"/>
      <c r="L253" s="40">
        <v>37.83</v>
      </c>
    </row>
    <row r="254" spans="1:12" ht="15" x14ac:dyDescent="0.25">
      <c r="A254" s="23"/>
      <c r="B254" s="15"/>
      <c r="C254" s="11"/>
      <c r="D254" s="7" t="s">
        <v>22</v>
      </c>
      <c r="E254" s="42" t="s">
        <v>46</v>
      </c>
      <c r="F254" s="43">
        <v>200</v>
      </c>
      <c r="G254" s="43">
        <v>0.2</v>
      </c>
      <c r="H254" s="43">
        <v>0</v>
      </c>
      <c r="I254" s="43">
        <v>11</v>
      </c>
      <c r="J254" s="43">
        <v>44.8</v>
      </c>
      <c r="K254" s="44"/>
      <c r="L254" s="43">
        <v>2</v>
      </c>
    </row>
    <row r="255" spans="1:12" ht="15" x14ac:dyDescent="0.25">
      <c r="A255" s="23"/>
      <c r="B255" s="15"/>
      <c r="C255" s="11"/>
      <c r="D255" s="7" t="s">
        <v>23</v>
      </c>
      <c r="E255" s="42" t="s">
        <v>43</v>
      </c>
      <c r="F255" s="43">
        <v>20</v>
      </c>
      <c r="G255" s="43">
        <v>1.1399999999999999</v>
      </c>
      <c r="H255" s="43">
        <v>0.22</v>
      </c>
      <c r="I255" s="43">
        <v>7.44</v>
      </c>
      <c r="J255" s="43">
        <v>36.26</v>
      </c>
      <c r="K255" s="44"/>
      <c r="L255" s="43">
        <v>1.44</v>
      </c>
    </row>
    <row r="256" spans="1:12" ht="15" x14ac:dyDescent="0.25">
      <c r="A256" s="23"/>
      <c r="B256" s="15"/>
      <c r="C256" s="11"/>
      <c r="D256" s="7" t="s">
        <v>23</v>
      </c>
      <c r="E256" s="42" t="s">
        <v>40</v>
      </c>
      <c r="F256" s="43">
        <v>20</v>
      </c>
      <c r="G256" s="43">
        <v>1.44</v>
      </c>
      <c r="H256" s="43">
        <v>0.13</v>
      </c>
      <c r="I256" s="43">
        <v>9.83</v>
      </c>
      <c r="J256" s="43">
        <v>50.44</v>
      </c>
      <c r="K256" s="44"/>
      <c r="L256" s="43">
        <v>1.4</v>
      </c>
    </row>
    <row r="257" spans="1:12" ht="15" x14ac:dyDescent="0.25">
      <c r="A257" s="23"/>
      <c r="B257" s="15"/>
      <c r="C257" s="11"/>
      <c r="D257" s="7" t="s">
        <v>95</v>
      </c>
      <c r="E257" s="42" t="s">
        <v>72</v>
      </c>
      <c r="F257" s="43">
        <v>200</v>
      </c>
      <c r="G257" s="43">
        <v>8.25</v>
      </c>
      <c r="H257" s="43">
        <v>6.25</v>
      </c>
      <c r="I257" s="43">
        <v>22</v>
      </c>
      <c r="J257" s="43">
        <v>175</v>
      </c>
      <c r="K257" s="44"/>
      <c r="L257" s="43">
        <v>25</v>
      </c>
    </row>
    <row r="258" spans="1:12" ht="15" x14ac:dyDescent="0.25">
      <c r="A258" s="23"/>
      <c r="B258" s="15"/>
      <c r="C258" s="11"/>
      <c r="D258" s="7" t="s">
        <v>26</v>
      </c>
      <c r="E258" s="42" t="s">
        <v>63</v>
      </c>
      <c r="F258" s="43">
        <v>60</v>
      </c>
      <c r="G258" s="43">
        <v>2.67</v>
      </c>
      <c r="H258" s="43">
        <v>9.57</v>
      </c>
      <c r="I258" s="43">
        <v>17.809999999999999</v>
      </c>
      <c r="J258" s="43">
        <v>168.61</v>
      </c>
      <c r="K258" s="44"/>
      <c r="L258" s="43">
        <v>27.49</v>
      </c>
    </row>
    <row r="259" spans="1:12" ht="15" x14ac:dyDescent="0.25">
      <c r="A259" s="24"/>
      <c r="B259" s="17"/>
      <c r="C259" s="8"/>
      <c r="D259" s="18" t="s">
        <v>31</v>
      </c>
      <c r="E259" s="9"/>
      <c r="F259" s="19">
        <f>SUM(F253:F258)</f>
        <v>705</v>
      </c>
      <c r="G259" s="19">
        <f>SUM(G253:G258)</f>
        <v>21.490000000000002</v>
      </c>
      <c r="H259" s="19">
        <f>SUM(H253:H258)</f>
        <v>28.060000000000002</v>
      </c>
      <c r="I259" s="19">
        <f>SUM(I253:I258)</f>
        <v>94.72999999999999</v>
      </c>
      <c r="J259" s="19">
        <f>SUM(J253:J258)</f>
        <v>719.67</v>
      </c>
      <c r="K259" s="25"/>
      <c r="L259" s="19">
        <f>SUM(L253:L258)</f>
        <v>95.159999999999982</v>
      </c>
    </row>
    <row r="260" spans="1:12" ht="15" x14ac:dyDescent="0.25">
      <c r="A260" s="26">
        <v>4</v>
      </c>
      <c r="B260" s="13">
        <f>B253</f>
        <v>1</v>
      </c>
      <c r="C260" s="10" t="s">
        <v>25</v>
      </c>
      <c r="D260" s="7"/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3"/>
      <c r="B261" s="15"/>
      <c r="C261" s="11"/>
      <c r="D261" s="7"/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7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7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31</v>
      </c>
      <c r="E267" s="9"/>
      <c r="F267" s="19">
        <f>SUM(F260:F266)</f>
        <v>0</v>
      </c>
      <c r="G267" s="19">
        <f>SUM(G260:G266)</f>
        <v>0</v>
      </c>
      <c r="H267" s="19">
        <f>SUM(H260:H266)</f>
        <v>0</v>
      </c>
      <c r="I267" s="19">
        <f>SUM(I260:I266)</f>
        <v>0</v>
      </c>
      <c r="J267" s="19">
        <f>SUM(J260:J266)</f>
        <v>0</v>
      </c>
      <c r="K267" s="25"/>
      <c r="L267" s="19">
        <f>SUM(L260:L266)</f>
        <v>0</v>
      </c>
    </row>
    <row r="268" spans="1:12" ht="15.75" thickBot="1" x14ac:dyDescent="0.25">
      <c r="A268" s="29">
        <f>A253</f>
        <v>4</v>
      </c>
      <c r="B268" s="30">
        <f>B253</f>
        <v>1</v>
      </c>
      <c r="C268" s="89" t="s">
        <v>4</v>
      </c>
      <c r="D268" s="90"/>
      <c r="E268" s="31"/>
      <c r="F268" s="32">
        <f>F259+F267</f>
        <v>705</v>
      </c>
      <c r="G268" s="32">
        <f>G259+G267</f>
        <v>21.490000000000002</v>
      </c>
      <c r="H268" s="32">
        <f>H259+H267</f>
        <v>28.060000000000002</v>
      </c>
      <c r="I268" s="32">
        <f>I259+I267</f>
        <v>94.72999999999999</v>
      </c>
      <c r="J268" s="32">
        <f>J259+J267</f>
        <v>719.67</v>
      </c>
      <c r="K268" s="32"/>
      <c r="L268" s="32">
        <f>L259+L267</f>
        <v>95.159999999999982</v>
      </c>
    </row>
    <row r="269" spans="1:12" ht="15" x14ac:dyDescent="0.25">
      <c r="A269" s="14">
        <v>4</v>
      </c>
      <c r="B269" s="15">
        <v>2</v>
      </c>
      <c r="C269" s="22" t="s">
        <v>20</v>
      </c>
      <c r="D269" s="5" t="s">
        <v>21</v>
      </c>
      <c r="E269" s="39" t="s">
        <v>60</v>
      </c>
      <c r="F269" s="40">
        <v>90</v>
      </c>
      <c r="G269" s="40">
        <v>18.489999999999998</v>
      </c>
      <c r="H269" s="40">
        <v>18.54</v>
      </c>
      <c r="I269" s="40">
        <v>3.59</v>
      </c>
      <c r="J269" s="40">
        <v>256</v>
      </c>
      <c r="K269" s="41"/>
      <c r="L269" s="40">
        <v>42.17</v>
      </c>
    </row>
    <row r="270" spans="1:12" ht="15" x14ac:dyDescent="0.25">
      <c r="A270" s="14"/>
      <c r="B270" s="15"/>
      <c r="C270" s="11"/>
      <c r="D270" s="6" t="s">
        <v>27</v>
      </c>
      <c r="E270" s="42" t="s">
        <v>65</v>
      </c>
      <c r="F270" s="43">
        <v>150</v>
      </c>
      <c r="G270" s="43">
        <v>3.3</v>
      </c>
      <c r="H270" s="43">
        <v>4.95</v>
      </c>
      <c r="I270" s="43">
        <v>32.25</v>
      </c>
      <c r="J270" s="43">
        <v>186.45</v>
      </c>
      <c r="K270" s="44"/>
      <c r="L270" s="43">
        <v>18.170000000000002</v>
      </c>
    </row>
    <row r="271" spans="1:12" ht="15" x14ac:dyDescent="0.25">
      <c r="A271" s="14"/>
      <c r="B271" s="15"/>
      <c r="C271" s="11"/>
      <c r="D271" s="7" t="s">
        <v>22</v>
      </c>
      <c r="E271" s="42" t="s">
        <v>66</v>
      </c>
      <c r="F271" s="43">
        <v>200</v>
      </c>
      <c r="G271" s="43">
        <v>0</v>
      </c>
      <c r="H271" s="43">
        <v>0</v>
      </c>
      <c r="I271" s="43">
        <v>20</v>
      </c>
      <c r="J271" s="43">
        <v>80.400000000000006</v>
      </c>
      <c r="K271" s="44"/>
      <c r="L271" s="43">
        <v>7.4</v>
      </c>
    </row>
    <row r="272" spans="1:12" ht="15" x14ac:dyDescent="0.25">
      <c r="A272" s="14"/>
      <c r="B272" s="15"/>
      <c r="C272" s="11"/>
      <c r="D272" s="7" t="s">
        <v>23</v>
      </c>
      <c r="E272" s="42" t="s">
        <v>42</v>
      </c>
      <c r="F272" s="43">
        <v>20</v>
      </c>
      <c r="G272" s="43">
        <v>1.4</v>
      </c>
      <c r="H272" s="43">
        <v>0.14000000000000001</v>
      </c>
      <c r="I272" s="43">
        <v>8.8000000000000007</v>
      </c>
      <c r="J272" s="43">
        <v>48</v>
      </c>
      <c r="K272" s="44"/>
      <c r="L272" s="43">
        <v>1.44</v>
      </c>
    </row>
    <row r="273" spans="1:12" ht="15" x14ac:dyDescent="0.25">
      <c r="A273" s="14"/>
      <c r="B273" s="15"/>
      <c r="C273" s="11"/>
      <c r="D273" s="7" t="s">
        <v>23</v>
      </c>
      <c r="E273" s="42" t="s">
        <v>43</v>
      </c>
      <c r="F273" s="43">
        <v>30</v>
      </c>
      <c r="G273" s="43">
        <v>1.71</v>
      </c>
      <c r="H273" s="43">
        <v>0.33</v>
      </c>
      <c r="I273" s="43">
        <v>11.16</v>
      </c>
      <c r="J273" s="43">
        <v>54.39</v>
      </c>
      <c r="K273" s="44"/>
      <c r="L273" s="43">
        <v>2.58</v>
      </c>
    </row>
    <row r="274" spans="1:12" ht="15" x14ac:dyDescent="0.25">
      <c r="A274" s="14"/>
      <c r="B274" s="15"/>
      <c r="C274" s="11"/>
      <c r="D274" s="7"/>
      <c r="E274" s="42" t="s">
        <v>76</v>
      </c>
      <c r="F274" s="43">
        <v>17</v>
      </c>
      <c r="G274" s="43">
        <v>1.7</v>
      </c>
      <c r="H274" s="43">
        <v>4.42</v>
      </c>
      <c r="I274" s="43">
        <v>0.85</v>
      </c>
      <c r="J274" s="43">
        <v>49.98</v>
      </c>
      <c r="K274" s="44"/>
      <c r="L274" s="43">
        <v>13.72</v>
      </c>
    </row>
    <row r="275" spans="1:12" ht="15" x14ac:dyDescent="0.25">
      <c r="A275" s="16"/>
      <c r="B275" s="17"/>
      <c r="C275" s="8"/>
      <c r="D275" s="18" t="s">
        <v>31</v>
      </c>
      <c r="E275" s="9"/>
      <c r="F275" s="19">
        <f>SUM(F269:F274)</f>
        <v>507</v>
      </c>
      <c r="G275" s="19">
        <f>SUM(G269:G274)</f>
        <v>26.599999999999998</v>
      </c>
      <c r="H275" s="19">
        <f>SUM(H269:H274)</f>
        <v>28.379999999999995</v>
      </c>
      <c r="I275" s="19">
        <f>SUM(I269:I274)</f>
        <v>76.649999999999991</v>
      </c>
      <c r="J275" s="19">
        <f>SUM(J269:J274)</f>
        <v>675.22</v>
      </c>
      <c r="K275" s="25"/>
      <c r="L275" s="19">
        <f>SUM(L269:L274)</f>
        <v>85.48</v>
      </c>
    </row>
    <row r="276" spans="1:12" ht="15" x14ac:dyDescent="0.25">
      <c r="A276" s="13">
        <v>4</v>
      </c>
      <c r="B276" s="13">
        <f>B269</f>
        <v>2</v>
      </c>
      <c r="C276" s="10" t="s">
        <v>25</v>
      </c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7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7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4"/>
      <c r="B279" s="15"/>
      <c r="C279" s="11"/>
      <c r="D279" s="7"/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14"/>
      <c r="B280" s="15"/>
      <c r="C280" s="11"/>
      <c r="D280" s="7"/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14"/>
      <c r="B281" s="15"/>
      <c r="C281" s="11"/>
      <c r="D281" s="7"/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16"/>
      <c r="B282" s="17"/>
      <c r="C282" s="8"/>
      <c r="D282" s="18" t="s">
        <v>31</v>
      </c>
      <c r="E282" s="9"/>
      <c r="F282" s="19">
        <f>SUM(F276:F281)</f>
        <v>0</v>
      </c>
      <c r="G282" s="19">
        <f>SUM(G276:G281)</f>
        <v>0</v>
      </c>
      <c r="H282" s="19">
        <f>SUM(H276:H281)</f>
        <v>0</v>
      </c>
      <c r="I282" s="19">
        <f>SUM(I276:I281)</f>
        <v>0</v>
      </c>
      <c r="J282" s="19">
        <f>SUM(J276:J281)</f>
        <v>0</v>
      </c>
      <c r="K282" s="25"/>
      <c r="L282" s="19">
        <f>SUM(L276:L281)</f>
        <v>0</v>
      </c>
    </row>
    <row r="283" spans="1:12" ht="15.75" thickBot="1" x14ac:dyDescent="0.25">
      <c r="A283" s="33">
        <f>A269</f>
        <v>4</v>
      </c>
      <c r="B283" s="33">
        <f>B269</f>
        <v>2</v>
      </c>
      <c r="C283" s="89" t="s">
        <v>4</v>
      </c>
      <c r="D283" s="90"/>
      <c r="E283" s="31"/>
      <c r="F283" s="32">
        <f>F275+F282</f>
        <v>507</v>
      </c>
      <c r="G283" s="32">
        <f>G275+G282</f>
        <v>26.599999999999998</v>
      </c>
      <c r="H283" s="32">
        <f>H275+H282</f>
        <v>28.379999999999995</v>
      </c>
      <c r="I283" s="32">
        <f>I275+I282</f>
        <v>76.649999999999991</v>
      </c>
      <c r="J283" s="32">
        <f>J275+J282</f>
        <v>675.22</v>
      </c>
      <c r="K283" s="32"/>
      <c r="L283" s="32">
        <f>L275+L282</f>
        <v>85.48</v>
      </c>
    </row>
    <row r="284" spans="1:12" ht="15" x14ac:dyDescent="0.25">
      <c r="A284" s="20">
        <v>4</v>
      </c>
      <c r="B284" s="21">
        <v>3</v>
      </c>
      <c r="C284" s="22" t="s">
        <v>20</v>
      </c>
      <c r="D284" s="5" t="s">
        <v>21</v>
      </c>
      <c r="E284" s="39" t="s">
        <v>38</v>
      </c>
      <c r="F284" s="40">
        <v>150</v>
      </c>
      <c r="G284" s="40">
        <v>15.6</v>
      </c>
      <c r="H284" s="40">
        <v>16.350000000000001</v>
      </c>
      <c r="I284" s="40">
        <v>2.7</v>
      </c>
      <c r="J284" s="40">
        <v>220.2</v>
      </c>
      <c r="K284" s="41"/>
      <c r="L284" s="40">
        <v>45.06</v>
      </c>
    </row>
    <row r="285" spans="1:12" ht="15" x14ac:dyDescent="0.25">
      <c r="A285" s="23"/>
      <c r="B285" s="15"/>
      <c r="C285" s="11"/>
      <c r="D285" s="7" t="s">
        <v>28</v>
      </c>
      <c r="E285" s="42" t="s">
        <v>50</v>
      </c>
      <c r="F285" s="43">
        <v>200</v>
      </c>
      <c r="G285" s="43">
        <v>0.8</v>
      </c>
      <c r="H285" s="43">
        <v>0.2</v>
      </c>
      <c r="I285" s="43">
        <v>23.2</v>
      </c>
      <c r="J285" s="43">
        <v>94.4</v>
      </c>
      <c r="K285" s="44"/>
      <c r="L285" s="43">
        <v>17.190000000000001</v>
      </c>
    </row>
    <row r="286" spans="1:12" ht="15.75" customHeight="1" x14ac:dyDescent="0.25">
      <c r="A286" s="23"/>
      <c r="B286" s="15"/>
      <c r="C286" s="11"/>
      <c r="D286" s="7" t="s">
        <v>23</v>
      </c>
      <c r="E286" s="42" t="s">
        <v>40</v>
      </c>
      <c r="F286" s="43">
        <v>30</v>
      </c>
      <c r="G286" s="43">
        <v>2.16</v>
      </c>
      <c r="H286" s="43">
        <v>0.81</v>
      </c>
      <c r="I286" s="43">
        <v>14.73</v>
      </c>
      <c r="J286" s="43">
        <v>75.66</v>
      </c>
      <c r="K286" s="44"/>
      <c r="L286" s="43">
        <v>4.5599999999999996</v>
      </c>
    </row>
    <row r="287" spans="1:12" ht="15" x14ac:dyDescent="0.25">
      <c r="A287" s="23"/>
      <c r="B287" s="15"/>
      <c r="C287" s="11"/>
      <c r="D287" s="7" t="s">
        <v>23</v>
      </c>
      <c r="E287" s="42" t="s">
        <v>43</v>
      </c>
      <c r="F287" s="43">
        <v>30</v>
      </c>
      <c r="G287" s="43">
        <v>1.98</v>
      </c>
      <c r="H287" s="43">
        <v>0.36</v>
      </c>
      <c r="I287" s="43">
        <v>12.06</v>
      </c>
      <c r="J287" s="43">
        <v>59.4</v>
      </c>
      <c r="K287" s="44"/>
      <c r="L287" s="43">
        <v>2.58</v>
      </c>
    </row>
    <row r="288" spans="1:12" ht="15" x14ac:dyDescent="0.25">
      <c r="A288" s="23"/>
      <c r="B288" s="15"/>
      <c r="C288" s="11"/>
      <c r="D288" s="7" t="s">
        <v>26</v>
      </c>
      <c r="E288" s="42" t="s">
        <v>96</v>
      </c>
      <c r="F288" s="43">
        <v>90</v>
      </c>
      <c r="G288" s="43">
        <v>11.06</v>
      </c>
      <c r="H288" s="43">
        <v>14.36</v>
      </c>
      <c r="I288" s="43">
        <v>24.6</v>
      </c>
      <c r="J288" s="43">
        <v>273.93</v>
      </c>
      <c r="K288" s="44"/>
      <c r="L288" s="43">
        <v>22.5</v>
      </c>
    </row>
    <row r="289" spans="1:12" ht="15" x14ac:dyDescent="0.25">
      <c r="A289" s="24"/>
      <c r="B289" s="17"/>
      <c r="C289" s="8"/>
      <c r="D289" s="18" t="s">
        <v>31</v>
      </c>
      <c r="E289" s="9"/>
      <c r="F289" s="19">
        <f>SUM(F284:F288)</f>
        <v>500</v>
      </c>
      <c r="G289" s="19">
        <f>SUM(G284:G288)</f>
        <v>31.6</v>
      </c>
      <c r="H289" s="19">
        <f>SUM(H284:H288)</f>
        <v>32.08</v>
      </c>
      <c r="I289" s="19">
        <f>SUM(I284:I288)</f>
        <v>77.289999999999992</v>
      </c>
      <c r="J289" s="19">
        <f>SUM(J284:J288)</f>
        <v>723.58999999999992</v>
      </c>
      <c r="K289" s="25"/>
      <c r="L289" s="19">
        <f>SUM(L284:L288)</f>
        <v>91.89</v>
      </c>
    </row>
    <row r="290" spans="1:12" ht="15" x14ac:dyDescent="0.25">
      <c r="A290" s="26">
        <v>4</v>
      </c>
      <c r="B290" s="13">
        <f>B284</f>
        <v>3</v>
      </c>
      <c r="C290" s="10" t="s">
        <v>25</v>
      </c>
      <c r="D290" s="7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3"/>
      <c r="B291" s="15"/>
      <c r="C291" s="11"/>
      <c r="D291" s="7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23"/>
      <c r="B292" s="15"/>
      <c r="C292" s="11"/>
      <c r="D292" s="7"/>
      <c r="E292" s="42"/>
      <c r="F292" s="43"/>
      <c r="G292" s="43"/>
      <c r="H292" s="43"/>
      <c r="I292" s="43"/>
      <c r="J292" s="43"/>
      <c r="K292" s="44"/>
      <c r="L292" s="43"/>
    </row>
    <row r="293" spans="1:12" ht="15" x14ac:dyDescent="0.25">
      <c r="A293" s="23"/>
      <c r="B293" s="15"/>
      <c r="C293" s="11"/>
      <c r="D293" s="7"/>
      <c r="E293" s="42"/>
      <c r="F293" s="43"/>
      <c r="G293" s="43"/>
      <c r="H293" s="43"/>
      <c r="I293" s="43"/>
      <c r="J293" s="43"/>
      <c r="K293" s="44"/>
      <c r="L293" s="43"/>
    </row>
    <row r="294" spans="1:12" ht="15" x14ac:dyDescent="0.25">
      <c r="A294" s="23"/>
      <c r="B294" s="15"/>
      <c r="C294" s="11"/>
      <c r="D294" s="7"/>
      <c r="E294" s="42"/>
      <c r="F294" s="43"/>
      <c r="G294" s="43"/>
      <c r="H294" s="43"/>
      <c r="I294" s="43"/>
      <c r="J294" s="43"/>
      <c r="K294" s="44"/>
      <c r="L294" s="43"/>
    </row>
    <row r="295" spans="1:12" ht="15" x14ac:dyDescent="0.25">
      <c r="A295" s="23"/>
      <c r="B295" s="15"/>
      <c r="C295" s="11"/>
      <c r="D295" s="7"/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3"/>
      <c r="B296" s="15"/>
      <c r="C296" s="11"/>
      <c r="D296" s="7"/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4"/>
      <c r="B297" s="17"/>
      <c r="C297" s="8"/>
      <c r="D297" s="18" t="s">
        <v>31</v>
      </c>
      <c r="E297" s="9"/>
      <c r="F297" s="19">
        <f>SUM(F290:F296)</f>
        <v>0</v>
      </c>
      <c r="G297" s="19">
        <f>SUM(G290:G296)</f>
        <v>0</v>
      </c>
      <c r="H297" s="19">
        <f>SUM(H290:H296)</f>
        <v>0</v>
      </c>
      <c r="I297" s="19">
        <f>SUM(I290:I296)</f>
        <v>0</v>
      </c>
      <c r="J297" s="19">
        <f>SUM(J290:J296)</f>
        <v>0</v>
      </c>
      <c r="K297" s="25"/>
      <c r="L297" s="19">
        <f>SUM(L290:L296)</f>
        <v>0</v>
      </c>
    </row>
    <row r="298" spans="1:12" ht="15.75" thickBot="1" x14ac:dyDescent="0.25">
      <c r="A298" s="29">
        <f>A284</f>
        <v>4</v>
      </c>
      <c r="B298" s="30">
        <f>B284</f>
        <v>3</v>
      </c>
      <c r="C298" s="89" t="s">
        <v>4</v>
      </c>
      <c r="D298" s="90"/>
      <c r="E298" s="31"/>
      <c r="F298" s="32">
        <f>F289+F297</f>
        <v>500</v>
      </c>
      <c r="G298" s="32">
        <f>G289+G297</f>
        <v>31.6</v>
      </c>
      <c r="H298" s="32">
        <f>H289+H297</f>
        <v>32.08</v>
      </c>
      <c r="I298" s="32">
        <f>I289+I297</f>
        <v>77.289999999999992</v>
      </c>
      <c r="J298" s="32">
        <f>J289+J297</f>
        <v>723.58999999999992</v>
      </c>
      <c r="K298" s="32"/>
      <c r="L298" s="32">
        <f>L289+L297</f>
        <v>91.89</v>
      </c>
    </row>
    <row r="299" spans="1:12" ht="15" x14ac:dyDescent="0.25">
      <c r="A299" s="20">
        <v>4</v>
      </c>
      <c r="B299" s="21">
        <v>4</v>
      </c>
      <c r="C299" s="22" t="s">
        <v>20</v>
      </c>
      <c r="D299" s="5" t="s">
        <v>21</v>
      </c>
      <c r="E299" s="51" t="s">
        <v>44</v>
      </c>
      <c r="F299" s="40">
        <v>90</v>
      </c>
      <c r="G299" s="40">
        <v>19.260000000000002</v>
      </c>
      <c r="H299" s="40">
        <v>3.42</v>
      </c>
      <c r="I299" s="40">
        <v>3.15</v>
      </c>
      <c r="J299" s="40">
        <v>120.87</v>
      </c>
      <c r="K299" s="41"/>
      <c r="L299" s="40">
        <v>41.77</v>
      </c>
    </row>
    <row r="300" spans="1:12" ht="15" x14ac:dyDescent="0.25">
      <c r="A300" s="23"/>
      <c r="B300" s="15"/>
      <c r="C300" s="11"/>
      <c r="D300" s="6" t="s">
        <v>27</v>
      </c>
      <c r="E300" s="42" t="s">
        <v>45</v>
      </c>
      <c r="F300" s="43">
        <v>150</v>
      </c>
      <c r="G300" s="43">
        <v>3.3</v>
      </c>
      <c r="H300" s="43">
        <v>7.8</v>
      </c>
      <c r="I300" s="43">
        <v>22.35</v>
      </c>
      <c r="J300" s="43">
        <v>173.1</v>
      </c>
      <c r="K300" s="44"/>
      <c r="L300" s="43">
        <v>17.89</v>
      </c>
    </row>
    <row r="301" spans="1:12" ht="15" x14ac:dyDescent="0.25">
      <c r="A301" s="23"/>
      <c r="B301" s="15"/>
      <c r="C301" s="11"/>
      <c r="D301" s="7" t="s">
        <v>22</v>
      </c>
      <c r="E301" s="52" t="s">
        <v>58</v>
      </c>
      <c r="F301" s="43">
        <v>200</v>
      </c>
      <c r="G301" s="43">
        <v>0.4</v>
      </c>
      <c r="H301" s="43">
        <v>0</v>
      </c>
      <c r="I301" s="43">
        <v>27</v>
      </c>
      <c r="J301" s="43">
        <v>110</v>
      </c>
      <c r="K301" s="44"/>
      <c r="L301" s="43">
        <v>7.75</v>
      </c>
    </row>
    <row r="302" spans="1:12" ht="15" x14ac:dyDescent="0.25">
      <c r="A302" s="23"/>
      <c r="B302" s="15"/>
      <c r="C302" s="11"/>
      <c r="D302" s="7" t="s">
        <v>23</v>
      </c>
      <c r="E302" s="52" t="s">
        <v>43</v>
      </c>
      <c r="F302" s="43">
        <v>20</v>
      </c>
      <c r="G302" s="43">
        <v>1.1399999999999999</v>
      </c>
      <c r="H302" s="43">
        <v>0.22</v>
      </c>
      <c r="I302" s="43">
        <v>7.44</v>
      </c>
      <c r="J302" s="43">
        <v>36.26</v>
      </c>
      <c r="K302" s="44"/>
      <c r="L302" s="43">
        <v>1.44</v>
      </c>
    </row>
    <row r="303" spans="1:12" ht="15" x14ac:dyDescent="0.25">
      <c r="A303" s="23"/>
      <c r="B303" s="15"/>
      <c r="C303" s="11"/>
      <c r="D303" s="7" t="s">
        <v>23</v>
      </c>
      <c r="E303" s="52" t="s">
        <v>42</v>
      </c>
      <c r="F303" s="43">
        <v>20</v>
      </c>
      <c r="G303" s="43">
        <v>1.4</v>
      </c>
      <c r="H303" s="43">
        <v>0.14000000000000001</v>
      </c>
      <c r="I303" s="43">
        <v>8.8000000000000007</v>
      </c>
      <c r="J303" s="43">
        <v>18</v>
      </c>
      <c r="K303" s="44"/>
      <c r="L303" s="43">
        <v>1.7</v>
      </c>
    </row>
    <row r="304" spans="1:12" ht="15" x14ac:dyDescent="0.25">
      <c r="A304" s="23"/>
      <c r="B304" s="15"/>
      <c r="C304" s="11"/>
      <c r="D304" s="7" t="s">
        <v>24</v>
      </c>
      <c r="E304" s="52" t="s">
        <v>39</v>
      </c>
      <c r="F304" s="43">
        <v>150</v>
      </c>
      <c r="G304" s="43">
        <v>0.6</v>
      </c>
      <c r="H304" s="43">
        <v>0</v>
      </c>
      <c r="I304" s="43">
        <v>16.95</v>
      </c>
      <c r="J304" s="43">
        <v>69</v>
      </c>
      <c r="K304" s="44"/>
      <c r="L304" s="43">
        <v>28</v>
      </c>
    </row>
    <row r="305" spans="1:12" ht="15" x14ac:dyDescent="0.25">
      <c r="A305" s="24"/>
      <c r="B305" s="17"/>
      <c r="C305" s="8"/>
      <c r="D305" s="18" t="s">
        <v>31</v>
      </c>
      <c r="E305" s="9"/>
      <c r="F305" s="19">
        <f>SUM(F299:F304)</f>
        <v>630</v>
      </c>
      <c r="G305" s="19">
        <f>SUM(G299:G304)</f>
        <v>26.1</v>
      </c>
      <c r="H305" s="19">
        <f>SUM(H299:H304)</f>
        <v>11.58</v>
      </c>
      <c r="I305" s="19">
        <f>SUM(I299:I304)</f>
        <v>85.69</v>
      </c>
      <c r="J305" s="19">
        <f>SUM(J299:J304)</f>
        <v>527.23</v>
      </c>
      <c r="K305" s="25"/>
      <c r="L305" s="19">
        <f>SUM(L299:L304)</f>
        <v>98.55</v>
      </c>
    </row>
    <row r="306" spans="1:12" ht="15" x14ac:dyDescent="0.25">
      <c r="A306" s="26">
        <v>4</v>
      </c>
      <c r="B306" s="13">
        <f>B299</f>
        <v>4</v>
      </c>
      <c r="C306" s="10" t="s">
        <v>25</v>
      </c>
      <c r="D306" s="7"/>
      <c r="E306" s="54"/>
      <c r="F306" s="55"/>
      <c r="G306" s="55"/>
      <c r="H306" s="55"/>
      <c r="I306" s="56"/>
      <c r="J306" s="55"/>
      <c r="K306" s="57"/>
      <c r="L306" s="53"/>
    </row>
    <row r="307" spans="1:12" ht="15" x14ac:dyDescent="0.25">
      <c r="A307" s="23"/>
      <c r="B307" s="15"/>
      <c r="C307" s="11"/>
      <c r="D307" s="7"/>
      <c r="E307" s="58"/>
      <c r="F307" s="59"/>
      <c r="G307" s="59"/>
      <c r="H307" s="59"/>
      <c r="I307" s="60"/>
      <c r="J307" s="59"/>
      <c r="K307" s="61"/>
      <c r="L307" s="53"/>
    </row>
    <row r="308" spans="1:12" ht="15" x14ac:dyDescent="0.25">
      <c r="A308" s="23"/>
      <c r="B308" s="15"/>
      <c r="C308" s="11"/>
      <c r="D308" s="7"/>
      <c r="E308" s="58"/>
      <c r="F308" s="59"/>
      <c r="G308" s="59"/>
      <c r="H308" s="59"/>
      <c r="I308" s="60"/>
      <c r="J308" s="59"/>
      <c r="K308" s="61"/>
      <c r="L308" s="53"/>
    </row>
    <row r="309" spans="1:12" ht="15" x14ac:dyDescent="0.25">
      <c r="A309" s="23"/>
      <c r="B309" s="15"/>
      <c r="C309" s="11"/>
      <c r="D309" s="7"/>
      <c r="E309" s="58"/>
      <c r="F309" s="59"/>
      <c r="G309" s="59"/>
      <c r="H309" s="59"/>
      <c r="I309" s="60"/>
      <c r="J309" s="59"/>
      <c r="K309" s="61"/>
      <c r="L309" s="53"/>
    </row>
    <row r="310" spans="1:12" ht="15" x14ac:dyDescent="0.25">
      <c r="A310" s="23"/>
      <c r="B310" s="15"/>
      <c r="C310" s="11"/>
      <c r="D310" s="7"/>
      <c r="E310" s="52"/>
      <c r="F310" s="53"/>
      <c r="G310" s="53"/>
      <c r="H310" s="53"/>
      <c r="I310" s="53"/>
      <c r="J310" s="53"/>
      <c r="K310" s="62"/>
      <c r="L310" s="53"/>
    </row>
    <row r="311" spans="1:12" ht="15" x14ac:dyDescent="0.25">
      <c r="A311" s="23"/>
      <c r="B311" s="15"/>
      <c r="C311" s="11"/>
      <c r="D311" s="7"/>
      <c r="E311" s="58"/>
      <c r="F311" s="59"/>
      <c r="G311" s="59"/>
      <c r="H311" s="59"/>
      <c r="I311" s="60"/>
      <c r="J311" s="59"/>
      <c r="K311" s="61"/>
      <c r="L311" s="53"/>
    </row>
    <row r="312" spans="1:12" ht="15" x14ac:dyDescent="0.25">
      <c r="A312" s="23"/>
      <c r="B312" s="15"/>
      <c r="C312" s="11"/>
      <c r="D312" s="7"/>
      <c r="E312" s="58"/>
      <c r="F312" s="59"/>
      <c r="G312" s="59"/>
      <c r="H312" s="59"/>
      <c r="I312" s="60"/>
      <c r="J312" s="59"/>
      <c r="K312" s="61"/>
      <c r="L312" s="53"/>
    </row>
    <row r="313" spans="1:12" ht="15" x14ac:dyDescent="0.25">
      <c r="A313" s="24"/>
      <c r="B313" s="17"/>
      <c r="C313" s="8"/>
      <c r="D313" s="18" t="s">
        <v>31</v>
      </c>
      <c r="E313" s="9"/>
      <c r="F313" s="19">
        <f>SUM(F306:F312)</f>
        <v>0</v>
      </c>
      <c r="G313" s="19">
        <f>SUM(G306:G312)</f>
        <v>0</v>
      </c>
      <c r="H313" s="19">
        <f>SUM(H306:H312)</f>
        <v>0</v>
      </c>
      <c r="I313" s="19">
        <f>SUM(I306:I312)</f>
        <v>0</v>
      </c>
      <c r="J313" s="19">
        <f>SUM(J306:J312)</f>
        <v>0</v>
      </c>
      <c r="K313" s="25"/>
      <c r="L313" s="19">
        <f>SUM(L306:L312)</f>
        <v>0</v>
      </c>
    </row>
    <row r="314" spans="1:12" ht="15.75" thickBot="1" x14ac:dyDescent="0.25">
      <c r="A314" s="29">
        <f>A299</f>
        <v>4</v>
      </c>
      <c r="B314" s="30">
        <f>B299</f>
        <v>4</v>
      </c>
      <c r="C314" s="89" t="s">
        <v>4</v>
      </c>
      <c r="D314" s="90"/>
      <c r="E314" s="31"/>
      <c r="F314" s="32">
        <f>F305+F313</f>
        <v>630</v>
      </c>
      <c r="G314" s="32">
        <f>G305+G313</f>
        <v>26.1</v>
      </c>
      <c r="H314" s="32">
        <f>H305+H313</f>
        <v>11.58</v>
      </c>
      <c r="I314" s="32">
        <f>I305+I313</f>
        <v>85.69</v>
      </c>
      <c r="J314" s="32">
        <f>J305+J313</f>
        <v>527.23</v>
      </c>
      <c r="K314" s="32"/>
      <c r="L314" s="32">
        <f>L305+L313</f>
        <v>98.55</v>
      </c>
    </row>
    <row r="315" spans="1:12" ht="15" x14ac:dyDescent="0.25">
      <c r="A315" s="20">
        <v>4</v>
      </c>
      <c r="B315" s="21">
        <v>5</v>
      </c>
      <c r="C315" s="22" t="s">
        <v>20</v>
      </c>
      <c r="D315" s="5" t="s">
        <v>21</v>
      </c>
      <c r="E315" s="51" t="s">
        <v>97</v>
      </c>
      <c r="F315" s="40">
        <v>90</v>
      </c>
      <c r="G315" s="40">
        <v>18.13</v>
      </c>
      <c r="H315" s="40">
        <v>17.05</v>
      </c>
      <c r="I315" s="40">
        <v>3.69</v>
      </c>
      <c r="J315" s="40">
        <v>240.96</v>
      </c>
      <c r="K315" s="41"/>
      <c r="L315" s="40">
        <v>34.11</v>
      </c>
    </row>
    <row r="316" spans="1:12" ht="15" x14ac:dyDescent="0.25">
      <c r="A316" s="23"/>
      <c r="B316" s="15"/>
      <c r="C316" s="11"/>
      <c r="D316" s="6" t="s">
        <v>27</v>
      </c>
      <c r="E316" s="42" t="s">
        <v>53</v>
      </c>
      <c r="F316" s="43">
        <v>150</v>
      </c>
      <c r="G316" s="43">
        <v>6.45</v>
      </c>
      <c r="H316" s="43">
        <v>4.05</v>
      </c>
      <c r="I316" s="43">
        <v>40.200000000000003</v>
      </c>
      <c r="J316" s="43">
        <v>223.65</v>
      </c>
      <c r="K316" s="44"/>
      <c r="L316" s="43">
        <v>18.77</v>
      </c>
    </row>
    <row r="317" spans="1:12" ht="15" x14ac:dyDescent="0.25">
      <c r="A317" s="23"/>
      <c r="B317" s="15"/>
      <c r="C317" s="11"/>
      <c r="D317" s="7" t="s">
        <v>22</v>
      </c>
      <c r="E317" s="52" t="s">
        <v>70</v>
      </c>
      <c r="F317" s="43">
        <v>200</v>
      </c>
      <c r="G317" s="43">
        <v>0.2</v>
      </c>
      <c r="H317" s="43">
        <v>0</v>
      </c>
      <c r="I317" s="43">
        <v>11</v>
      </c>
      <c r="J317" s="43">
        <v>45.6</v>
      </c>
      <c r="K317" s="44"/>
      <c r="L317" s="43">
        <v>7.12</v>
      </c>
    </row>
    <row r="318" spans="1:12" ht="15" x14ac:dyDescent="0.25">
      <c r="A318" s="23"/>
      <c r="B318" s="15"/>
      <c r="C318" s="11"/>
      <c r="D318" s="7" t="s">
        <v>23</v>
      </c>
      <c r="E318" s="52" t="s">
        <v>43</v>
      </c>
      <c r="F318" s="43">
        <v>20</v>
      </c>
      <c r="G318" s="43">
        <v>1.1399999999999999</v>
      </c>
      <c r="H318" s="43">
        <v>0.22</v>
      </c>
      <c r="I318" s="43">
        <v>7.44</v>
      </c>
      <c r="J318" s="43">
        <v>36.26</v>
      </c>
      <c r="K318" s="44"/>
      <c r="L318" s="43">
        <v>1.44</v>
      </c>
    </row>
    <row r="319" spans="1:12" ht="15" x14ac:dyDescent="0.25">
      <c r="A319" s="23"/>
      <c r="B319" s="15"/>
      <c r="C319" s="11"/>
      <c r="D319" s="7" t="s">
        <v>23</v>
      </c>
      <c r="E319" s="52" t="s">
        <v>42</v>
      </c>
      <c r="F319" s="43">
        <v>20</v>
      </c>
      <c r="G319" s="43">
        <v>1.4</v>
      </c>
      <c r="H319" s="43">
        <v>0.14000000000000001</v>
      </c>
      <c r="I319" s="43">
        <v>8.8000000000000007</v>
      </c>
      <c r="J319" s="43">
        <v>48</v>
      </c>
      <c r="K319" s="44"/>
      <c r="L319" s="43">
        <v>1.7</v>
      </c>
    </row>
    <row r="320" spans="1:12" ht="15" x14ac:dyDescent="0.25">
      <c r="A320" s="23"/>
      <c r="B320" s="15"/>
      <c r="C320" s="11"/>
      <c r="D320" s="7" t="s">
        <v>26</v>
      </c>
      <c r="E320" s="52" t="s">
        <v>56</v>
      </c>
      <c r="F320" s="43">
        <v>60</v>
      </c>
      <c r="G320" s="43">
        <v>1.29</v>
      </c>
      <c r="H320" s="43">
        <v>4.2699999999999996</v>
      </c>
      <c r="I320" s="43">
        <v>6.97</v>
      </c>
      <c r="J320" s="43">
        <v>72.75</v>
      </c>
      <c r="K320" s="44"/>
      <c r="L320" s="43">
        <v>14.41</v>
      </c>
    </row>
    <row r="321" spans="1:12" ht="15.75" customHeight="1" x14ac:dyDescent="0.25">
      <c r="A321" s="24"/>
      <c r="B321" s="17"/>
      <c r="C321" s="8"/>
      <c r="D321" s="18" t="s">
        <v>31</v>
      </c>
      <c r="E321" s="9"/>
      <c r="F321" s="19">
        <f>SUM(F315:F320)</f>
        <v>540</v>
      </c>
      <c r="G321" s="19">
        <f>SUM(G315:G320)</f>
        <v>28.609999999999996</v>
      </c>
      <c r="H321" s="19">
        <f>SUM(H315:H320)</f>
        <v>25.73</v>
      </c>
      <c r="I321" s="19">
        <f>SUM(I315:I320)</f>
        <v>78.099999999999994</v>
      </c>
      <c r="J321" s="19">
        <f>SUM(J315:J320)</f>
        <v>667.22</v>
      </c>
      <c r="K321" s="25"/>
      <c r="L321" s="19">
        <f>SUM(L315:L320)</f>
        <v>77.55</v>
      </c>
    </row>
    <row r="322" spans="1:12" ht="15" x14ac:dyDescent="0.25">
      <c r="A322" s="26">
        <v>4</v>
      </c>
      <c r="B322" s="13">
        <f>B315</f>
        <v>5</v>
      </c>
      <c r="C322" s="10" t="s">
        <v>25</v>
      </c>
      <c r="D322" s="7"/>
      <c r="E322" s="63"/>
      <c r="F322" s="64"/>
      <c r="G322" s="64"/>
      <c r="H322" s="64"/>
      <c r="I322" s="65"/>
      <c r="J322" s="64"/>
      <c r="K322" s="66"/>
      <c r="L322" s="43"/>
    </row>
    <row r="323" spans="1:12" ht="15" x14ac:dyDescent="0.25">
      <c r="A323" s="23"/>
      <c r="B323" s="15"/>
      <c r="C323" s="11"/>
      <c r="D323" s="7"/>
      <c r="E323" s="67"/>
      <c r="F323" s="68"/>
      <c r="G323" s="68"/>
      <c r="H323" s="68"/>
      <c r="I323" s="69"/>
      <c r="J323" s="68"/>
      <c r="K323" s="70"/>
      <c r="L323" s="43"/>
    </row>
    <row r="324" spans="1:12" ht="15" x14ac:dyDescent="0.25">
      <c r="A324" s="23"/>
      <c r="B324" s="15"/>
      <c r="C324" s="11"/>
      <c r="D324" s="7"/>
      <c r="E324" s="67"/>
      <c r="F324" s="68"/>
      <c r="G324" s="68"/>
      <c r="H324" s="68"/>
      <c r="I324" s="69"/>
      <c r="J324" s="68"/>
      <c r="K324" s="70"/>
      <c r="L324" s="43"/>
    </row>
    <row r="325" spans="1:12" ht="15" x14ac:dyDescent="0.25">
      <c r="A325" s="23"/>
      <c r="B325" s="15"/>
      <c r="C325" s="11"/>
      <c r="D325" s="7"/>
      <c r="E325" s="67"/>
      <c r="F325" s="68"/>
      <c r="G325" s="68"/>
      <c r="H325" s="68"/>
      <c r="I325" s="69"/>
      <c r="J325" s="68"/>
      <c r="K325" s="70"/>
      <c r="L325" s="43"/>
    </row>
    <row r="326" spans="1:12" ht="15" x14ac:dyDescent="0.25">
      <c r="A326" s="23"/>
      <c r="B326" s="15"/>
      <c r="C326" s="11"/>
      <c r="D326" s="7"/>
      <c r="E326" s="71"/>
      <c r="F326" s="72"/>
      <c r="G326" s="72"/>
      <c r="H326" s="72"/>
      <c r="I326" s="73"/>
      <c r="J326" s="72"/>
      <c r="K326" s="74"/>
      <c r="L326" s="43"/>
    </row>
    <row r="327" spans="1:12" ht="15" x14ac:dyDescent="0.25">
      <c r="A327" s="23"/>
      <c r="B327" s="15"/>
      <c r="C327" s="11"/>
      <c r="D327" s="7"/>
      <c r="E327" s="67"/>
      <c r="F327" s="68"/>
      <c r="G327" s="68"/>
      <c r="H327" s="68"/>
      <c r="I327" s="69"/>
      <c r="J327" s="68"/>
      <c r="K327" s="70"/>
      <c r="L327" s="43"/>
    </row>
    <row r="328" spans="1:12" ht="15" x14ac:dyDescent="0.25">
      <c r="A328" s="23"/>
      <c r="B328" s="15"/>
      <c r="C328" s="11"/>
      <c r="D328" s="7"/>
      <c r="E328" s="67"/>
      <c r="F328" s="68"/>
      <c r="G328" s="68"/>
      <c r="H328" s="68"/>
      <c r="I328" s="69"/>
      <c r="J328" s="68"/>
      <c r="K328" s="70"/>
      <c r="L328" s="43"/>
    </row>
    <row r="329" spans="1:12" ht="15" x14ac:dyDescent="0.25">
      <c r="A329" s="24"/>
      <c r="B329" s="17"/>
      <c r="C329" s="8"/>
      <c r="D329" s="18"/>
      <c r="E329" s="9"/>
      <c r="F329" s="19"/>
      <c r="G329" s="19"/>
      <c r="H329" s="19"/>
      <c r="I329" s="19"/>
      <c r="J329" s="19"/>
      <c r="K329" s="25"/>
      <c r="L329" s="19"/>
    </row>
    <row r="330" spans="1:12" ht="15.75" thickBot="1" x14ac:dyDescent="0.25">
      <c r="A330" s="29">
        <f>A315</f>
        <v>4</v>
      </c>
      <c r="B330" s="30">
        <f>B315</f>
        <v>5</v>
      </c>
      <c r="C330" s="89" t="s">
        <v>4</v>
      </c>
      <c r="D330" s="90"/>
      <c r="E330" s="31"/>
      <c r="F330" s="32">
        <f>F321+F329</f>
        <v>540</v>
      </c>
      <c r="G330" s="32">
        <f>G321+G329</f>
        <v>28.609999999999996</v>
      </c>
      <c r="H330" s="32">
        <f>H321+H329</f>
        <v>25.73</v>
      </c>
      <c r="I330" s="32">
        <f>I321+I329</f>
        <v>78.099999999999994</v>
      </c>
      <c r="J330" s="32">
        <f>J321+J329</f>
        <v>667.22</v>
      </c>
      <c r="K330" s="32"/>
      <c r="L330" s="32">
        <f>L321+L329</f>
        <v>77.55</v>
      </c>
    </row>
    <row r="331" spans="1:12" ht="13.5" thickBot="1" x14ac:dyDescent="0.25">
      <c r="A331" s="27"/>
      <c r="B331" s="28"/>
      <c r="C331" s="88" t="s">
        <v>5</v>
      </c>
      <c r="D331" s="88"/>
      <c r="E331" s="88"/>
      <c r="F331" s="34">
        <f>(F20+F36+F52+F76+F97+F113+F128+F143+F158+F174+F190+F206+F221+F237+F252+F268+F283+F298+F314+F330)/(IF(F20=0,0,1)+IF(F36=0,0,1)+IF(F52=0,0,1)+IF(F76=0,0,1)+IF(F97=0,0,1)+IF(F113=0,0,1)+IF(F128=0,0,1)+IF(F143=0,0,1)+IF(F158=0,0,1)+IF(F174=0,0,1)+IF(F190=0,0,1)+IF(F206=0,0,1)+IF(F221=0,0,1)+IF(F237=0,0,1)+IF(F252=0,0,1)+IF(F268=0,0,1)+IF(F283=0,0,1)+IF(F298=0,0,1)+IF(F314=0,0,1)+IF(F330=0,0,1))</f>
        <v>586.4</v>
      </c>
      <c r="G331" s="34">
        <f>(G20+G36+G52+G76+G97+G113+G128+G143+G158+G174+G190+G206+G221+G237+G252+G268+G283+G298+G314+G330)/(IF(G20=0,0,1)+IF(G36=0,0,1)+IF(G52=0,0,1)+IF(G76=0,0,1)+IF(G97=0,0,1)+IF(G113=0,0,1)+IF(G128=0,0,1)+IF(G143=0,0,1)+IF(G158=0,0,1)+IF(G174=0,0,1)+IF(G190=0,0,1)+IF(G206=0,0,1)+IF(G221=0,0,1)+IF(G237=0,0,1)+IF(G252=0,0,1)+IF(G268=0,0,1)+IF(G283=0,0,1)+IF(G298=0,0,1)+IF(G314=0,0,1)+IF(G330=0,0,1))</f>
        <v>26.082000000000001</v>
      </c>
      <c r="H331" s="34">
        <f>(H20+H36+H52+H76+H97+H113+H128+H143+H158+H174+H190+H206+H221+H237+H252+H268+H283+H298+H314+H330)/(IF(H20=0,0,1)+IF(H36=0,0,1)+IF(H52=0,0,1)+IF(H76=0,0,1)+IF(H97=0,0,1)+IF(H113=0,0,1)+IF(H128=0,0,1)+IF(H143=0,0,1)+IF(H158=0,0,1)+IF(H174=0,0,1)+IF(H190=0,0,1)+IF(H206=0,0,1)+IF(H221=0,0,1)+IF(H237=0,0,1)+IF(H252=0,0,1)+IF(H268=0,0,1)+IF(H283=0,0,1)+IF(H298=0,0,1)+IF(H314=0,0,1)+IF(H330=0,0,1))</f>
        <v>23.009</v>
      </c>
      <c r="I331" s="34">
        <f>(I20+I36+I52+I76+I97+I113+I128+I143+I158+I174+I190+I206+I221+I237+I252+I268+I283+I298+I314+I330)/(IF(I20=0,0,1)+IF(I36=0,0,1)+IF(I52=0,0,1)+IF(I76=0,0,1)+IF(I97=0,0,1)+IF(I113=0,0,1)+IF(I128=0,0,1)+IF(I143=0,0,1)+IF(I158=0,0,1)+IF(I174=0,0,1)+IF(I190=0,0,1)+IF(I206=0,0,1)+IF(I221=0,0,1)+IF(I237=0,0,1)+IF(I252=0,0,1)+IF(I268=0,0,1)+IF(I283=0,0,1)+IF(I298=0,0,1)+IF(I314=0,0,1)+IF(I330=0,0,1))</f>
        <v>88.765999999999991</v>
      </c>
      <c r="J331" s="34">
        <f>(J20+J36+J52+J76+J97+J113+J128+J143+J158+J174+J190+J206+J221+J237+J252+J268+J283+J298+J314+J330)/(IF(J20=0,0,1)+IF(J36=0,0,1)+IF(J52=0,0,1)+IF(J76=0,0,1)+IF(J97=0,0,1)+IF(J113=0,0,1)+IF(J128=0,0,1)+IF(J143=0,0,1)+IF(J158=0,0,1)+IF(J174=0,0,1)+IF(J190=0,0,1)+IF(J206=0,0,1)+IF(J221=0,0,1)+IF(J237=0,0,1)+IF(J252=0,0,1)+IF(J268=0,0,1)+IF(J283=0,0,1)+IF(J298=0,0,1)+IF(J314=0,0,1)+IF(J330=0,0,1))</f>
        <v>672.74249999999984</v>
      </c>
      <c r="K331" s="34" t="s">
        <v>37</v>
      </c>
      <c r="L331" s="34">
        <f>(L20+L36+L52+L76+L97+L113+L128+L143+L158+L174+L190+L206+L221+L237+L252+L268+L283+L298+L314+L330)/(IF(L20=0,0,1)+IF(L36=0,0,1)+IF(L52=0,0,1)+IF(L76=0,0,1)+IF(L97=0,0,1)+IF(L113=0,0,1)+IF(L128=0,0,1)+IF(L143=0,0,1)+IF(L158=0,0,1)+IF(L174=0,0,1)+IF(L190=0,0,1)+IF(L206=0,0,1)+IF(L221=0,0,1)+IF(L237=0,0,1)+IF(L252=0,0,1)+IF(L268=0,0,1)+IF(L283=0,0,1)+IF(L298=0,0,1)+IF(L314=0,0,1)+IF(L330=0,0,1))</f>
        <v>94.140999999999991</v>
      </c>
    </row>
  </sheetData>
  <mergeCells count="24">
    <mergeCell ref="C76:D76"/>
    <mergeCell ref="C97:D97"/>
    <mergeCell ref="C20:D20"/>
    <mergeCell ref="C1:E1"/>
    <mergeCell ref="H1:K1"/>
    <mergeCell ref="H2:K2"/>
    <mergeCell ref="C36:D36"/>
    <mergeCell ref="C52:D52"/>
    <mergeCell ref="C331:E331"/>
    <mergeCell ref="C174:D174"/>
    <mergeCell ref="C113:D113"/>
    <mergeCell ref="C128:D128"/>
    <mergeCell ref="C143:D143"/>
    <mergeCell ref="C158:D158"/>
    <mergeCell ref="C190:D190"/>
    <mergeCell ref="C206:D206"/>
    <mergeCell ref="C221:D221"/>
    <mergeCell ref="C237:D237"/>
    <mergeCell ref="C252:D252"/>
    <mergeCell ref="C268:D268"/>
    <mergeCell ref="C283:D283"/>
    <mergeCell ref="C298:D298"/>
    <mergeCell ref="C314:D314"/>
    <mergeCell ref="C330:D3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2024-10-20T11:39:02Z</dcterms:modified>
</cp:coreProperties>
</file>