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Осень\Типовое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4" i="1" l="1"/>
  <c r="G104" i="1"/>
  <c r="H104" i="1"/>
  <c r="I104" i="1"/>
  <c r="J104" i="1"/>
  <c r="F28" i="1" l="1"/>
  <c r="G28" i="1"/>
  <c r="H28" i="1"/>
  <c r="I28" i="1"/>
  <c r="J28" i="1"/>
  <c r="F322" i="1" l="1"/>
  <c r="G322" i="1"/>
  <c r="H322" i="1"/>
  <c r="I322" i="1"/>
  <c r="J322" i="1"/>
  <c r="L151" i="1" l="1"/>
  <c r="J151" i="1"/>
  <c r="I151" i="1"/>
  <c r="H151" i="1"/>
  <c r="G151" i="1"/>
  <c r="F151" i="1"/>
  <c r="F299" i="1" l="1"/>
  <c r="F221" i="1"/>
  <c r="F12" i="1"/>
  <c r="H12" i="1"/>
  <c r="H20" i="1"/>
  <c r="H36" i="1"/>
  <c r="H44" i="1"/>
  <c r="H52" i="1"/>
  <c r="H63" i="1"/>
  <c r="H75" i="1"/>
  <c r="H88" i="1"/>
  <c r="G330" i="1"/>
  <c r="G331" i="1" s="1"/>
  <c r="F330" i="1"/>
  <c r="B331" i="1"/>
  <c r="A331" i="1"/>
  <c r="L330" i="1"/>
  <c r="J330" i="1"/>
  <c r="J331" i="1" s="1"/>
  <c r="I330" i="1"/>
  <c r="H330" i="1"/>
  <c r="H331" i="1" s="1"/>
  <c r="B323" i="1"/>
  <c r="L322" i="1"/>
  <c r="B316" i="1"/>
  <c r="A316" i="1"/>
  <c r="L315" i="1"/>
  <c r="J315" i="1"/>
  <c r="I315" i="1"/>
  <c r="H315" i="1"/>
  <c r="G315" i="1"/>
  <c r="F315" i="1"/>
  <c r="B308" i="1"/>
  <c r="L307" i="1"/>
  <c r="J307" i="1"/>
  <c r="I307" i="1"/>
  <c r="H307" i="1"/>
  <c r="G307" i="1"/>
  <c r="F307" i="1"/>
  <c r="B300" i="1"/>
  <c r="A300" i="1"/>
  <c r="L299" i="1"/>
  <c r="J299" i="1"/>
  <c r="I299" i="1"/>
  <c r="H299" i="1"/>
  <c r="G299" i="1"/>
  <c r="B292" i="1"/>
  <c r="L291" i="1"/>
  <c r="J291" i="1"/>
  <c r="I291" i="1"/>
  <c r="H291" i="1"/>
  <c r="G291" i="1"/>
  <c r="F291" i="1"/>
  <c r="B284" i="1"/>
  <c r="A284" i="1"/>
  <c r="L283" i="1"/>
  <c r="J283" i="1"/>
  <c r="I283" i="1"/>
  <c r="H283" i="1"/>
  <c r="G283" i="1"/>
  <c r="F283" i="1"/>
  <c r="B277" i="1"/>
  <c r="L276" i="1"/>
  <c r="J276" i="1"/>
  <c r="I276" i="1"/>
  <c r="H276" i="1"/>
  <c r="G276" i="1"/>
  <c r="F276" i="1"/>
  <c r="B269" i="1"/>
  <c r="A269" i="1"/>
  <c r="L268" i="1"/>
  <c r="J268" i="1"/>
  <c r="I268" i="1"/>
  <c r="H268" i="1"/>
  <c r="G268" i="1"/>
  <c r="F268" i="1"/>
  <c r="B261" i="1"/>
  <c r="L260" i="1"/>
  <c r="J260" i="1"/>
  <c r="I260" i="1"/>
  <c r="H260" i="1"/>
  <c r="G260" i="1"/>
  <c r="F260" i="1"/>
  <c r="J182" i="1"/>
  <c r="G182" i="1"/>
  <c r="F182" i="1"/>
  <c r="B253" i="1"/>
  <c r="A253" i="1"/>
  <c r="L252" i="1"/>
  <c r="J252" i="1"/>
  <c r="I252" i="1"/>
  <c r="H252" i="1"/>
  <c r="G252" i="1"/>
  <c r="F252" i="1"/>
  <c r="B245" i="1"/>
  <c r="L244" i="1"/>
  <c r="J244" i="1"/>
  <c r="I244" i="1"/>
  <c r="H244" i="1"/>
  <c r="G244" i="1"/>
  <c r="F244" i="1"/>
  <c r="B238" i="1"/>
  <c r="A238" i="1"/>
  <c r="L237" i="1"/>
  <c r="J237" i="1"/>
  <c r="I237" i="1"/>
  <c r="H237" i="1"/>
  <c r="G237" i="1"/>
  <c r="F237" i="1"/>
  <c r="B230" i="1"/>
  <c r="L229" i="1"/>
  <c r="J229" i="1"/>
  <c r="I229" i="1"/>
  <c r="H229" i="1"/>
  <c r="G229" i="1"/>
  <c r="F229" i="1"/>
  <c r="B222" i="1"/>
  <c r="A222" i="1"/>
  <c r="L221" i="1"/>
  <c r="J221" i="1"/>
  <c r="I221" i="1"/>
  <c r="H221" i="1"/>
  <c r="G221" i="1"/>
  <c r="B214" i="1"/>
  <c r="L213" i="1"/>
  <c r="J213" i="1"/>
  <c r="I213" i="1"/>
  <c r="H213" i="1"/>
  <c r="G213" i="1"/>
  <c r="F213" i="1"/>
  <c r="B207" i="1"/>
  <c r="A207" i="1"/>
  <c r="L206" i="1"/>
  <c r="J206" i="1"/>
  <c r="I206" i="1"/>
  <c r="H206" i="1"/>
  <c r="G206" i="1"/>
  <c r="F206" i="1"/>
  <c r="B199" i="1"/>
  <c r="L198" i="1"/>
  <c r="J198" i="1"/>
  <c r="I198" i="1"/>
  <c r="H198" i="1"/>
  <c r="G198" i="1"/>
  <c r="F198" i="1"/>
  <c r="B191" i="1"/>
  <c r="A191" i="1"/>
  <c r="L190" i="1"/>
  <c r="J190" i="1"/>
  <c r="I190" i="1"/>
  <c r="H190" i="1"/>
  <c r="G190" i="1"/>
  <c r="F190" i="1"/>
  <c r="B183" i="1"/>
  <c r="A183" i="1"/>
  <c r="L182" i="1"/>
  <c r="I182" i="1"/>
  <c r="H182" i="1"/>
  <c r="F316" i="1" l="1"/>
  <c r="L316" i="1"/>
  <c r="I316" i="1"/>
  <c r="G316" i="1"/>
  <c r="J316" i="1"/>
  <c r="H316" i="1"/>
  <c r="J300" i="1"/>
  <c r="F300" i="1"/>
  <c r="H300" i="1"/>
  <c r="J222" i="1"/>
  <c r="H222" i="1"/>
  <c r="F222" i="1"/>
  <c r="G207" i="1"/>
  <c r="L207" i="1"/>
  <c r="I207" i="1"/>
  <c r="L191" i="1"/>
  <c r="G191" i="1"/>
  <c r="J191" i="1"/>
  <c r="I191" i="1"/>
  <c r="H191" i="1"/>
  <c r="F191" i="1"/>
  <c r="G300" i="1"/>
  <c r="I300" i="1"/>
  <c r="L300" i="1"/>
  <c r="F331" i="1"/>
  <c r="G238" i="1"/>
  <c r="I238" i="1"/>
  <c r="L238" i="1"/>
  <c r="F253" i="1"/>
  <c r="H253" i="1"/>
  <c r="J253" i="1"/>
  <c r="F269" i="1"/>
  <c r="H269" i="1"/>
  <c r="J269" i="1"/>
  <c r="G284" i="1"/>
  <c r="I284" i="1"/>
  <c r="L284" i="1"/>
  <c r="F284" i="1"/>
  <c r="H284" i="1"/>
  <c r="J284" i="1"/>
  <c r="I331" i="1"/>
  <c r="L331" i="1"/>
  <c r="F207" i="1"/>
  <c r="H207" i="1"/>
  <c r="J207" i="1"/>
  <c r="G222" i="1"/>
  <c r="I222" i="1"/>
  <c r="L222" i="1"/>
  <c r="F238" i="1"/>
  <c r="H238" i="1"/>
  <c r="J238" i="1"/>
  <c r="G253" i="1"/>
  <c r="I253" i="1"/>
  <c r="L253" i="1"/>
  <c r="G269" i="1"/>
  <c r="I269" i="1"/>
  <c r="L269" i="1"/>
  <c r="B175" i="1"/>
  <c r="A175" i="1"/>
  <c r="L174" i="1"/>
  <c r="J174" i="1"/>
  <c r="I174" i="1"/>
  <c r="H174" i="1"/>
  <c r="G174" i="1"/>
  <c r="F174" i="1"/>
  <c r="B167" i="1"/>
  <c r="A167" i="1"/>
  <c r="L166" i="1"/>
  <c r="J166" i="1"/>
  <c r="J175" i="1" s="1"/>
  <c r="I166" i="1"/>
  <c r="H166" i="1"/>
  <c r="G166" i="1"/>
  <c r="F166" i="1"/>
  <c r="B159" i="1"/>
  <c r="A159" i="1"/>
  <c r="L158" i="1"/>
  <c r="L159" i="1" s="1"/>
  <c r="J158" i="1"/>
  <c r="J159" i="1" s="1"/>
  <c r="I158" i="1"/>
  <c r="I159" i="1" s="1"/>
  <c r="H158" i="1"/>
  <c r="H159" i="1" s="1"/>
  <c r="G158" i="1"/>
  <c r="G159" i="1" s="1"/>
  <c r="F158" i="1"/>
  <c r="B152" i="1"/>
  <c r="A152" i="1"/>
  <c r="B145" i="1"/>
  <c r="A145" i="1"/>
  <c r="L144" i="1"/>
  <c r="J144" i="1"/>
  <c r="I144" i="1"/>
  <c r="H144" i="1"/>
  <c r="G144" i="1"/>
  <c r="F144" i="1"/>
  <c r="B137" i="1"/>
  <c r="A137" i="1"/>
  <c r="L136" i="1"/>
  <c r="J136" i="1"/>
  <c r="I136" i="1"/>
  <c r="I145" i="1" s="1"/>
  <c r="H136" i="1"/>
  <c r="H145" i="1" s="1"/>
  <c r="G136" i="1"/>
  <c r="F136" i="1"/>
  <c r="B129" i="1"/>
  <c r="A129" i="1"/>
  <c r="L128" i="1"/>
  <c r="J128" i="1"/>
  <c r="I128" i="1"/>
  <c r="H128" i="1"/>
  <c r="G128" i="1"/>
  <c r="F128" i="1"/>
  <c r="B121" i="1"/>
  <c r="A121" i="1"/>
  <c r="L120" i="1"/>
  <c r="J120" i="1"/>
  <c r="I120" i="1"/>
  <c r="H120" i="1"/>
  <c r="G120" i="1"/>
  <c r="F120" i="1"/>
  <c r="B113" i="1"/>
  <c r="A113" i="1"/>
  <c r="L112" i="1"/>
  <c r="J112" i="1"/>
  <c r="J113" i="1" s="1"/>
  <c r="I112" i="1"/>
  <c r="I113" i="1" s="1"/>
  <c r="H112" i="1"/>
  <c r="H113" i="1" s="1"/>
  <c r="G112" i="1"/>
  <c r="G113" i="1" s="1"/>
  <c r="F112" i="1"/>
  <c r="B105" i="1"/>
  <c r="A105" i="1"/>
  <c r="L104" i="1"/>
  <c r="B97" i="1"/>
  <c r="A97" i="1"/>
  <c r="L96" i="1"/>
  <c r="J96" i="1"/>
  <c r="I96" i="1"/>
  <c r="H96" i="1"/>
  <c r="H97" i="1" s="1"/>
  <c r="G96" i="1"/>
  <c r="F96" i="1"/>
  <c r="B89" i="1"/>
  <c r="A89" i="1"/>
  <c r="L88" i="1"/>
  <c r="J88" i="1"/>
  <c r="I88" i="1"/>
  <c r="G88" i="1"/>
  <c r="F88" i="1"/>
  <c r="B76" i="1"/>
  <c r="A76" i="1"/>
  <c r="L75" i="1"/>
  <c r="J75" i="1"/>
  <c r="I75" i="1"/>
  <c r="G75" i="1"/>
  <c r="F75" i="1"/>
  <c r="B64" i="1"/>
  <c r="A64" i="1"/>
  <c r="L63" i="1"/>
  <c r="J63" i="1"/>
  <c r="I63" i="1"/>
  <c r="G63" i="1"/>
  <c r="F63" i="1"/>
  <c r="B53" i="1"/>
  <c r="A53" i="1"/>
  <c r="L52" i="1"/>
  <c r="J52" i="1"/>
  <c r="I52" i="1"/>
  <c r="G52" i="1"/>
  <c r="F52" i="1"/>
  <c r="B45" i="1"/>
  <c r="A45" i="1"/>
  <c r="L44" i="1"/>
  <c r="J44" i="1"/>
  <c r="I44" i="1"/>
  <c r="H53" i="1"/>
  <c r="G44" i="1"/>
  <c r="F44" i="1"/>
  <c r="B37" i="1"/>
  <c r="A37" i="1"/>
  <c r="L36" i="1"/>
  <c r="J36" i="1"/>
  <c r="I36" i="1"/>
  <c r="G36" i="1"/>
  <c r="G37" i="1" s="1"/>
  <c r="F36" i="1"/>
  <c r="F37" i="1" s="1"/>
  <c r="B29" i="1"/>
  <c r="A29" i="1"/>
  <c r="L28" i="1"/>
  <c r="H37" i="1"/>
  <c r="B21" i="1"/>
  <c r="A21" i="1"/>
  <c r="L20" i="1"/>
  <c r="J20" i="1"/>
  <c r="I20" i="1"/>
  <c r="G20" i="1"/>
  <c r="F20" i="1"/>
  <c r="F21" i="1" s="1"/>
  <c r="B13" i="1"/>
  <c r="A13" i="1"/>
  <c r="L12" i="1"/>
  <c r="J12" i="1"/>
  <c r="I12" i="1"/>
  <c r="G12" i="1"/>
  <c r="I175" i="1" l="1"/>
  <c r="F145" i="1"/>
  <c r="G145" i="1"/>
  <c r="L145" i="1"/>
  <c r="F129" i="1"/>
  <c r="L129" i="1"/>
  <c r="J129" i="1"/>
  <c r="I129" i="1"/>
  <c r="G129" i="1"/>
  <c r="I97" i="1"/>
  <c r="G53" i="1"/>
  <c r="F97" i="1"/>
  <c r="L113" i="1"/>
  <c r="L97" i="1"/>
  <c r="G97" i="1"/>
  <c r="J76" i="1"/>
  <c r="L37" i="1"/>
  <c r="J53" i="1"/>
  <c r="F175" i="1"/>
  <c r="L175" i="1"/>
  <c r="G175" i="1"/>
  <c r="J21" i="1"/>
  <c r="I21" i="1"/>
  <c r="L21" i="1"/>
  <c r="I53" i="1"/>
  <c r="F76" i="1"/>
  <c r="I76" i="1"/>
  <c r="L76" i="1"/>
  <c r="I37" i="1"/>
  <c r="L53" i="1"/>
  <c r="G76" i="1"/>
  <c r="G21" i="1"/>
  <c r="H21" i="1"/>
  <c r="J37" i="1"/>
  <c r="F53" i="1"/>
  <c r="H76" i="1"/>
  <c r="J97" i="1"/>
  <c r="F113" i="1"/>
  <c r="H129" i="1"/>
  <c r="J145" i="1"/>
  <c r="F159" i="1"/>
  <c r="H175" i="1"/>
  <c r="J332" i="1" l="1"/>
  <c r="G332" i="1"/>
  <c r="F332" i="1"/>
  <c r="L332" i="1"/>
  <c r="I332" i="1"/>
  <c r="H332" i="1"/>
</calcChain>
</file>

<file path=xl/sharedStrings.xml><?xml version="1.0" encoding="utf-8"?>
<sst xmlns="http://schemas.openxmlformats.org/spreadsheetml/2006/main" count="634" uniqueCount="139">
  <si>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</si>
  <si>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</si>
  <si>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</si>
  <si>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</si>
  <si>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</si>
  <si>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</si>
  <si>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</si>
  <si>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</si>
  <si>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</si>
  <si>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</si>
  <si>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</si>
  <si>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</si>
  <si>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</si>
  <si>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</si>
  <si>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</si>
  <si>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</si>
  <si>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</si>
  <si>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</si>
  <si>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</si>
  <si>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</si>
  <si>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</si>
  <si>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</si>
  <si>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</si>
  <si>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</si>
  <si>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</si>
  <si>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</si>
  <si>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</si>
  <si>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</si>
  <si>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</si>
  <si>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</si>
  <si>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</si>
  <si>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</si>
  <si>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</si>
  <si>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</si>
  <si>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</si>
  <si>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</si>
  <si>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</si>
  <si>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</si>
  <si>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</si>
  <si>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</si>
  <si>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Омлет натуральный</t>
  </si>
  <si>
    <t>Фрукты в ассортименте</t>
  </si>
  <si>
    <t>Батон пшеничный</t>
  </si>
  <si>
    <t>Какао с молоком</t>
  </si>
  <si>
    <t>Суп гороховый с мясом</t>
  </si>
  <si>
    <t>Хлеб пшеничный</t>
  </si>
  <si>
    <t>Хлеб ржаной</t>
  </si>
  <si>
    <t>Борщ с мясом и сметаной</t>
  </si>
  <si>
    <t>Рыба запеченная с сыром</t>
  </si>
  <si>
    <t>Картофельное пюре</t>
  </si>
  <si>
    <t>Чай с сахаром</t>
  </si>
  <si>
    <t>Маринад из моркови</t>
  </si>
  <si>
    <t>Гуляш</t>
  </si>
  <si>
    <t>Рис отварной с маслом</t>
  </si>
  <si>
    <t>Сок фруктовый</t>
  </si>
  <si>
    <t>Сыр порциями</t>
  </si>
  <si>
    <t>Щи с мясом и сметаной</t>
  </si>
  <si>
    <t>Спагетти отварные с маслом</t>
  </si>
  <si>
    <t>Напиток плодово - ягодный витамизированный</t>
  </si>
  <si>
    <t>Картофель запеченный</t>
  </si>
  <si>
    <t>Картофельное пюре с маслом</t>
  </si>
  <si>
    <t>Компот из сухофруктов</t>
  </si>
  <si>
    <t>Филе птицы в кисло - сладком соусе</t>
  </si>
  <si>
    <t>Макароны отварные с маслом</t>
  </si>
  <si>
    <t>Горячий шоколад</t>
  </si>
  <si>
    <t>Суп картофельный с макаронными изделиями</t>
  </si>
  <si>
    <t>Горячий бутерброд на батоне (помидор, сыр)</t>
  </si>
  <si>
    <t>Оладьи с джемом</t>
  </si>
  <si>
    <t>Каша перловая рассыпчатая с маслом</t>
  </si>
  <si>
    <t>Котлета мясная</t>
  </si>
  <si>
    <t>Рис товарной с маслом</t>
  </si>
  <si>
    <t>Кисель витамизированный плодово-ягодный</t>
  </si>
  <si>
    <t>Компот из кураги</t>
  </si>
  <si>
    <t>Фрикадельки куриные с томатным соусом</t>
  </si>
  <si>
    <t>Директор школы</t>
  </si>
  <si>
    <t>Лебедев Е.В.</t>
  </si>
  <si>
    <t>МБОУ  ООШ Яшкинского муниципального округа" №4</t>
  </si>
  <si>
    <t>Чай с сахаром и лимоном</t>
  </si>
  <si>
    <t>Мясо тушеное</t>
  </si>
  <si>
    <t>Суп куриный с булгуром, помидорами и боларским перцем</t>
  </si>
  <si>
    <t>Зраза мясная ленивая</t>
  </si>
  <si>
    <t>Картофель отварной с маслом и зеленью</t>
  </si>
  <si>
    <t>Молочный десерт</t>
  </si>
  <si>
    <t>Каша рисовая молочная с маслом</t>
  </si>
  <si>
    <t>Курица запеченная</t>
  </si>
  <si>
    <t>Каша гречневая вязкая с маслом</t>
  </si>
  <si>
    <t>Сыр сливочный в индивидуальной упаковке</t>
  </si>
  <si>
    <t>Напиток плодово-ягодный витаминизированный</t>
  </si>
  <si>
    <t>Суп рыбный с крупой (рыбные консервы)</t>
  </si>
  <si>
    <t>Свекольник с мясом и сметаной</t>
  </si>
  <si>
    <t>Филе птицы в кисло сладком соусе</t>
  </si>
  <si>
    <t>Каша гречневая расыпчатая с маслом</t>
  </si>
  <si>
    <t xml:space="preserve">Фрукты в ассортименте </t>
  </si>
  <si>
    <t>Филе птицы тушенное в томатном соусе</t>
  </si>
  <si>
    <t>Спаггети отварные с маслом</t>
  </si>
  <si>
    <t>Чай с шиповником</t>
  </si>
  <si>
    <t xml:space="preserve">Суп картофельный с мясом </t>
  </si>
  <si>
    <t>Рыба тушеная с овощами</t>
  </si>
  <si>
    <t>Каша кукурузная молочная с маслом</t>
  </si>
  <si>
    <t>Горошек консервированный</t>
  </si>
  <si>
    <t>Рыба тушенная с овощами</t>
  </si>
  <si>
    <t>Картофель запеченный с зеленью</t>
  </si>
  <si>
    <t xml:space="preserve">закуска </t>
  </si>
  <si>
    <t>Жаркое с мясом</t>
  </si>
  <si>
    <t>Щи вегетарианские со сметаной</t>
  </si>
  <si>
    <t>Кисель витаминизированный плодово-ягодный</t>
  </si>
  <si>
    <t>Блинчики с шоколадным соусом</t>
  </si>
  <si>
    <t>десерт</t>
  </si>
  <si>
    <t>Фруктовый десерт</t>
  </si>
  <si>
    <t>Плов из булгура с мясом</t>
  </si>
  <si>
    <t>Кукуруза консервированная</t>
  </si>
  <si>
    <t>Чахохбили</t>
  </si>
  <si>
    <t>Огурцы порционные</t>
  </si>
  <si>
    <t>Картофель запечённый с сыром</t>
  </si>
  <si>
    <t>Пудинг из творога с изюмом с яблочныс топингом</t>
  </si>
  <si>
    <t>Суп из овощей с гренками</t>
  </si>
  <si>
    <t>Помидоры порционные</t>
  </si>
  <si>
    <t>Суп куриный с вермишелью</t>
  </si>
  <si>
    <t>Каша гречневая рассыпчатая с маслом</t>
  </si>
  <si>
    <t>Ассорти из свежих овощей</t>
  </si>
  <si>
    <t>Уха с рыбой</t>
  </si>
  <si>
    <t>Курица запечённая с соусом и зеленью</t>
  </si>
  <si>
    <t>Бутерброд с сыром</t>
  </si>
  <si>
    <t>горячее</t>
  </si>
  <si>
    <t>Рыба запеченная под сырно - овощной шапкой</t>
  </si>
  <si>
    <t>Каша пшенная молочная с тыквой и маслом</t>
  </si>
  <si>
    <t>Суп картофельный с фасолью</t>
  </si>
  <si>
    <t>Курица запеченная с сыром</t>
  </si>
  <si>
    <t>Запеканка из творога со сгущённым молоком</t>
  </si>
  <si>
    <t>Рыба запеченная под сливочным соусом с зеленью</t>
  </si>
  <si>
    <t>Гуляш по венгерски</t>
  </si>
  <si>
    <t>Биточек из птицы</t>
  </si>
  <si>
    <t>Каша овсяная молочная с маслом</t>
  </si>
  <si>
    <t>Суп томатный с фасолью и овощами</t>
  </si>
  <si>
    <t>Пельмени отварные с маслом и зеленью</t>
  </si>
  <si>
    <t>Филе птицы тушенное с овощами</t>
  </si>
  <si>
    <t>Запеканка из творога с тыквой со сгущённым молоком</t>
  </si>
  <si>
    <t>Картофель запечённый</t>
  </si>
  <si>
    <t>Суп из тыквы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</si>
</sst>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1" fontId="12" fillId="4" borderId="4" xfId="0" applyNumberFormat="1" applyFont="1" applyFill="1" applyBorder="1" applyProtection="1">
      <protection locked="0"/>
    </xf>
    <xf numFmtId="0" fontId="12" fillId="4" borderId="4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2" fillId="2" borderId="2" xfId="0" applyFont="1" applyFill="1" applyBorder="1" applyAlignment="1" applyProtection="1">
      <alignment horizontal="left" vertical="top" wrapText="1" indent="4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164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12" fillId="4" borderId="4" xfId="0" applyNumberFormat="1" applyFont="1" applyFill="1" applyBorder="1" applyProtection="1">
      <protection locked="0"/>
    </xf>
    <xf numFmtId="2" fontId="12" fillId="4" borderId="23" xfId="0" applyNumberFormat="1" applyFont="1" applyFill="1" applyBorder="1" applyProtection="1">
      <protection locked="0"/>
    </xf>
    <xf numFmtId="2" fontId="12" fillId="4" borderId="2" xfId="0" applyNumberFormat="1" applyFont="1" applyFill="1" applyBorder="1" applyProtection="1">
      <protection locked="0"/>
    </xf>
    <xf numFmtId="2" fontId="12" fillId="4" borderId="17" xfId="0" applyNumberFormat="1" applyFont="1" applyFill="1" applyBorder="1" applyProtection="1">
      <protection locked="0"/>
    </xf>
    <xf numFmtId="2" fontId="12" fillId="2" borderId="2" xfId="0" applyNumberFormat="1" applyFont="1" applyFill="1" applyBorder="1" applyAlignment="1" applyProtection="1">
      <alignment horizontal="left" vertical="top" wrapText="1" indent="4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2"/>
  <sheetViews>
    <sheetView tabSelected="1" workbookViewId="0">
      <pane xSplit="4" ySplit="5" topLeftCell="E307" activePane="bottomRight" state="frozen"/>
      <selection pane="topRight" activeCell="E1" sqref="E1"/>
      <selection pane="bottomLeft" activeCell="A6" sqref="A6"/>
      <selection pane="bottomRight" activeCell="E321" sqref="E3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6" t="s">
        <v>76</v>
      </c>
      <c r="D1" s="97"/>
      <c r="E1" s="97"/>
      <c r="F1" s="12" t="s">
        <v>16</v>
      </c>
      <c r="G1" s="2" t="s">
        <v>17</v>
      </c>
      <c r="H1" s="98" t="s">
        <v>74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18</v>
      </c>
      <c r="H2" s="98" t="s">
        <v>75</v>
      </c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205</v>
      </c>
      <c r="G6" s="40">
        <v>6.31</v>
      </c>
      <c r="H6" s="40">
        <v>7.15</v>
      </c>
      <c r="I6" s="40">
        <v>31.59</v>
      </c>
      <c r="J6" s="40">
        <v>215.25</v>
      </c>
      <c r="K6" s="41"/>
      <c r="L6" s="40">
        <v>42.05</v>
      </c>
    </row>
    <row r="7" spans="1:12" ht="15" x14ac:dyDescent="0.25">
      <c r="A7" s="23"/>
      <c r="B7" s="15"/>
      <c r="C7" s="11"/>
      <c r="D7" s="6" t="s">
        <v>26</v>
      </c>
      <c r="E7" s="42" t="s">
        <v>106</v>
      </c>
      <c r="F7" s="43">
        <v>90</v>
      </c>
      <c r="G7" s="43">
        <v>4.92</v>
      </c>
      <c r="H7" s="43">
        <v>8.8000000000000007</v>
      </c>
      <c r="I7" s="43">
        <v>31.75</v>
      </c>
      <c r="J7" s="43">
        <v>233.11</v>
      </c>
      <c r="K7" s="44"/>
      <c r="L7" s="43">
        <v>27.11</v>
      </c>
    </row>
    <row r="8" spans="1:12" ht="15" x14ac:dyDescent="0.25">
      <c r="A8" s="23"/>
      <c r="B8" s="15"/>
      <c r="C8" s="11"/>
      <c r="D8" s="7" t="s">
        <v>22</v>
      </c>
      <c r="E8" s="42" t="s">
        <v>77</v>
      </c>
      <c r="F8" s="43">
        <v>200</v>
      </c>
      <c r="G8" s="43">
        <v>0.2</v>
      </c>
      <c r="H8" s="43">
        <v>0</v>
      </c>
      <c r="I8" s="43">
        <v>11</v>
      </c>
      <c r="J8" s="43">
        <v>45.6</v>
      </c>
      <c r="K8" s="44"/>
      <c r="L8" s="43">
        <v>4.1900000000000004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20</v>
      </c>
      <c r="G9" s="43">
        <v>1.1399999999999999</v>
      </c>
      <c r="H9" s="43">
        <v>0.22</v>
      </c>
      <c r="I9" s="43">
        <v>7.44</v>
      </c>
      <c r="J9" s="43">
        <v>36.26</v>
      </c>
      <c r="K9" s="44"/>
      <c r="L9" s="43">
        <v>1.1399999999999999</v>
      </c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25</v>
      </c>
      <c r="G10" s="43">
        <v>1.8</v>
      </c>
      <c r="H10" s="43">
        <v>0.68</v>
      </c>
      <c r="I10" s="43">
        <v>12.28</v>
      </c>
      <c r="J10" s="43">
        <v>63.05</v>
      </c>
      <c r="K10" s="44"/>
      <c r="L10" s="43">
        <v>3.84</v>
      </c>
    </row>
    <row r="11" spans="1:12" ht="15" x14ac:dyDescent="0.25">
      <c r="A11" s="23"/>
      <c r="B11" s="15"/>
      <c r="C11" s="11"/>
      <c r="D11" s="7" t="s">
        <v>107</v>
      </c>
      <c r="E11" s="42" t="s">
        <v>108</v>
      </c>
      <c r="F11" s="43">
        <v>250</v>
      </c>
      <c r="G11" s="43">
        <v>1.5</v>
      </c>
      <c r="H11" s="43">
        <v>0</v>
      </c>
      <c r="I11" s="43">
        <v>31.25</v>
      </c>
      <c r="J11" s="43">
        <v>131</v>
      </c>
      <c r="K11" s="44"/>
      <c r="L11" s="43">
        <v>17.690000000000001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790</v>
      </c>
      <c r="G12" s="19">
        <f>SUM(G6:G11)</f>
        <v>15.870000000000001</v>
      </c>
      <c r="H12" s="19">
        <f>SUM(H6:H11)</f>
        <v>16.850000000000001</v>
      </c>
      <c r="I12" s="19">
        <f>SUM(I6:I11)</f>
        <v>125.31</v>
      </c>
      <c r="J12" s="19">
        <f>SUM(J6:J11)</f>
        <v>724.27</v>
      </c>
      <c r="K12" s="25"/>
      <c r="L12" s="19">
        <f>SUM(L6:L11)</f>
        <v>96.02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64" t="s">
        <v>56</v>
      </c>
      <c r="F14" s="65">
        <v>200</v>
      </c>
      <c r="G14" s="65">
        <v>6</v>
      </c>
      <c r="H14" s="65">
        <v>6</v>
      </c>
      <c r="I14" s="66">
        <v>7</v>
      </c>
      <c r="J14" s="65">
        <v>110</v>
      </c>
      <c r="K14" s="67">
        <v>30</v>
      </c>
      <c r="L14" s="43">
        <v>25.11</v>
      </c>
    </row>
    <row r="15" spans="1:12" ht="15" x14ac:dyDescent="0.25">
      <c r="A15" s="23"/>
      <c r="B15" s="15"/>
      <c r="C15" s="11"/>
      <c r="D15" s="7" t="s">
        <v>28</v>
      </c>
      <c r="E15" s="64" t="s">
        <v>109</v>
      </c>
      <c r="F15" s="65">
        <v>250</v>
      </c>
      <c r="G15" s="65">
        <v>26.91</v>
      </c>
      <c r="H15" s="65">
        <v>31.85</v>
      </c>
      <c r="I15" s="66">
        <v>42.52</v>
      </c>
      <c r="J15" s="65">
        <v>553.55999999999995</v>
      </c>
      <c r="K15" s="67"/>
      <c r="L15" s="43">
        <v>45.05</v>
      </c>
    </row>
    <row r="16" spans="1:12" ht="15" x14ac:dyDescent="0.25">
      <c r="A16" s="23"/>
      <c r="B16" s="15"/>
      <c r="C16" s="11"/>
      <c r="D16" s="7" t="s">
        <v>24</v>
      </c>
      <c r="E16" s="42" t="s">
        <v>41</v>
      </c>
      <c r="F16" s="43">
        <v>100</v>
      </c>
      <c r="G16" s="43">
        <v>0.8</v>
      </c>
      <c r="H16" s="43">
        <v>0.3</v>
      </c>
      <c r="I16" s="43">
        <v>9.6</v>
      </c>
      <c r="J16" s="43">
        <v>49</v>
      </c>
      <c r="K16" s="44"/>
      <c r="L16" s="43">
        <v>25</v>
      </c>
    </row>
    <row r="17" spans="1:12" ht="15" x14ac:dyDescent="0.25">
      <c r="A17" s="23"/>
      <c r="B17" s="15"/>
      <c r="C17" s="11"/>
      <c r="D17" s="7" t="s">
        <v>22</v>
      </c>
      <c r="E17" s="42" t="s">
        <v>77</v>
      </c>
      <c r="F17" s="43">
        <v>200</v>
      </c>
      <c r="G17" s="43">
        <v>0.2</v>
      </c>
      <c r="H17" s="43">
        <v>0</v>
      </c>
      <c r="I17" s="43">
        <v>11</v>
      </c>
      <c r="J17" s="43">
        <v>45.6</v>
      </c>
      <c r="K17" s="44"/>
      <c r="L17" s="43">
        <v>4.1900000000000004</v>
      </c>
    </row>
    <row r="18" spans="1:12" ht="15" x14ac:dyDescent="0.25">
      <c r="A18" s="23"/>
      <c r="B18" s="15"/>
      <c r="C18" s="11"/>
      <c r="D18" s="7" t="s">
        <v>31</v>
      </c>
      <c r="E18" s="64" t="s">
        <v>45</v>
      </c>
      <c r="F18" s="65">
        <v>30</v>
      </c>
      <c r="G18" s="65">
        <v>2.13</v>
      </c>
      <c r="H18" s="65">
        <v>0.21</v>
      </c>
      <c r="I18" s="66">
        <v>13.26</v>
      </c>
      <c r="J18" s="65">
        <v>72</v>
      </c>
      <c r="K18" s="67">
        <v>119</v>
      </c>
      <c r="L18" s="43">
        <v>1.4</v>
      </c>
    </row>
    <row r="19" spans="1:12" ht="15" x14ac:dyDescent="0.25">
      <c r="A19" s="23"/>
      <c r="B19" s="15"/>
      <c r="C19" s="11"/>
      <c r="D19" s="7" t="s">
        <v>32</v>
      </c>
      <c r="E19" s="64" t="s">
        <v>46</v>
      </c>
      <c r="F19" s="65">
        <v>20</v>
      </c>
      <c r="G19" s="65">
        <v>1</v>
      </c>
      <c r="H19" s="65">
        <v>0</v>
      </c>
      <c r="I19" s="66">
        <v>8</v>
      </c>
      <c r="J19" s="65">
        <v>40</v>
      </c>
      <c r="K19" s="67">
        <v>120</v>
      </c>
      <c r="L19" s="43">
        <v>1.44</v>
      </c>
    </row>
    <row r="20" spans="1:12" ht="15" x14ac:dyDescent="0.25">
      <c r="A20" s="24"/>
      <c r="B20" s="17"/>
      <c r="C20" s="8"/>
      <c r="D20" s="18" t="s">
        <v>33</v>
      </c>
      <c r="E20" s="9"/>
      <c r="F20" s="19">
        <f>SUM(F13:F19)</f>
        <v>800</v>
      </c>
      <c r="G20" s="19">
        <f>SUM(G13:G19)</f>
        <v>37.04</v>
      </c>
      <c r="H20" s="19">
        <f>SUM(H13:H19)</f>
        <v>38.36</v>
      </c>
      <c r="I20" s="19">
        <f>SUM(I13:I19)</f>
        <v>91.38000000000001</v>
      </c>
      <c r="J20" s="19">
        <f>SUM(J13:J19)</f>
        <v>870.16</v>
      </c>
      <c r="K20" s="25"/>
      <c r="L20" s="19">
        <f>SUM(L13:L19)</f>
        <v>102.19</v>
      </c>
    </row>
    <row r="21" spans="1:12" ht="15" x14ac:dyDescent="0.2">
      <c r="A21" s="29">
        <f>A6</f>
        <v>1</v>
      </c>
      <c r="B21" s="30">
        <f>B6</f>
        <v>1</v>
      </c>
      <c r="C21" s="94" t="s">
        <v>4</v>
      </c>
      <c r="D21" s="95"/>
      <c r="E21" s="31"/>
      <c r="F21" s="32">
        <f>F12+F20</f>
        <v>1590</v>
      </c>
      <c r="G21" s="32">
        <f>G12+G20</f>
        <v>52.91</v>
      </c>
      <c r="H21" s="32">
        <f>H12+H20</f>
        <v>55.21</v>
      </c>
      <c r="I21" s="32">
        <f>I12+I20</f>
        <v>216.69</v>
      </c>
      <c r="J21" s="32">
        <f>J12+J20</f>
        <v>1594.4299999999998</v>
      </c>
      <c r="K21" s="32"/>
      <c r="L21" s="32">
        <f>L12+L20</f>
        <v>198.20999999999998</v>
      </c>
    </row>
    <row r="22" spans="1:12" ht="15" x14ac:dyDescent="0.25">
      <c r="A22" s="14">
        <v>1</v>
      </c>
      <c r="B22" s="15">
        <v>2</v>
      </c>
      <c r="C22" s="22" t="s">
        <v>20</v>
      </c>
      <c r="D22" s="5" t="s">
        <v>21</v>
      </c>
      <c r="E22" s="39" t="s">
        <v>84</v>
      </c>
      <c r="F22" s="40">
        <v>90</v>
      </c>
      <c r="G22" s="40">
        <v>22.41</v>
      </c>
      <c r="H22" s="40">
        <v>15</v>
      </c>
      <c r="I22" s="40">
        <v>0.72</v>
      </c>
      <c r="J22" s="40">
        <v>274.56</v>
      </c>
      <c r="K22" s="41"/>
      <c r="L22" s="40">
        <v>30.87</v>
      </c>
    </row>
    <row r="23" spans="1:12" ht="15" x14ac:dyDescent="0.25">
      <c r="A23" s="14"/>
      <c r="B23" s="15"/>
      <c r="C23" s="11"/>
      <c r="D23" s="6" t="s">
        <v>29</v>
      </c>
      <c r="E23" s="42" t="s">
        <v>85</v>
      </c>
      <c r="F23" s="43">
        <v>150</v>
      </c>
      <c r="G23" s="43">
        <v>4.3499999999999996</v>
      </c>
      <c r="H23" s="43">
        <v>3.9</v>
      </c>
      <c r="I23" s="43">
        <v>20.399999999999999</v>
      </c>
      <c r="J23" s="43">
        <v>134.25</v>
      </c>
      <c r="K23" s="44"/>
      <c r="L23" s="43">
        <v>16.690000000000001</v>
      </c>
    </row>
    <row r="24" spans="1:12" ht="15" x14ac:dyDescent="0.25">
      <c r="A24" s="14"/>
      <c r="B24" s="15"/>
      <c r="C24" s="11"/>
      <c r="D24" s="7" t="s">
        <v>22</v>
      </c>
      <c r="E24" s="42" t="s">
        <v>87</v>
      </c>
      <c r="F24" s="43">
        <v>200</v>
      </c>
      <c r="G24" s="43">
        <v>0</v>
      </c>
      <c r="H24" s="43">
        <v>0</v>
      </c>
      <c r="I24" s="43">
        <v>19.2</v>
      </c>
      <c r="J24" s="43">
        <v>76.8</v>
      </c>
      <c r="K24" s="44"/>
      <c r="L24" s="43">
        <v>8.14</v>
      </c>
    </row>
    <row r="25" spans="1:12" ht="15" x14ac:dyDescent="0.25">
      <c r="A25" s="14"/>
      <c r="B25" s="15"/>
      <c r="C25" s="11"/>
      <c r="D25" s="7" t="s">
        <v>23</v>
      </c>
      <c r="E25" s="42" t="s">
        <v>46</v>
      </c>
      <c r="F25" s="43">
        <v>20</v>
      </c>
      <c r="G25" s="43">
        <v>1.32</v>
      </c>
      <c r="H25" s="43">
        <v>0.24</v>
      </c>
      <c r="I25" s="43">
        <v>8.0399999999999991</v>
      </c>
      <c r="J25" s="43">
        <v>39.6</v>
      </c>
      <c r="K25" s="44"/>
      <c r="L25" s="43">
        <v>1.8</v>
      </c>
    </row>
    <row r="26" spans="1:12" ht="15" x14ac:dyDescent="0.25">
      <c r="A26" s="14"/>
      <c r="B26" s="15"/>
      <c r="C26" s="11"/>
      <c r="D26" s="7" t="s">
        <v>23</v>
      </c>
      <c r="E26" s="42" t="s">
        <v>45</v>
      </c>
      <c r="F26" s="43">
        <v>25</v>
      </c>
      <c r="G26" s="43">
        <v>1.78</v>
      </c>
      <c r="H26" s="43">
        <v>0.18</v>
      </c>
      <c r="I26" s="43">
        <v>11.05</v>
      </c>
      <c r="J26" s="43">
        <v>60</v>
      </c>
      <c r="K26" s="44"/>
      <c r="L26" s="43">
        <v>2.1</v>
      </c>
    </row>
    <row r="27" spans="1:12" ht="15" x14ac:dyDescent="0.25">
      <c r="A27" s="14"/>
      <c r="B27" s="15"/>
      <c r="C27" s="11"/>
      <c r="D27" s="7" t="s">
        <v>26</v>
      </c>
      <c r="E27" s="42" t="s">
        <v>86</v>
      </c>
      <c r="F27" s="43">
        <v>17</v>
      </c>
      <c r="G27" s="43">
        <v>1.7</v>
      </c>
      <c r="H27" s="43">
        <v>4.42</v>
      </c>
      <c r="I27" s="43">
        <v>0.85</v>
      </c>
      <c r="J27" s="43">
        <v>49.98</v>
      </c>
      <c r="K27" s="44"/>
      <c r="L27" s="43">
        <v>15.4</v>
      </c>
    </row>
    <row r="28" spans="1:12" ht="15" x14ac:dyDescent="0.25">
      <c r="A28" s="16"/>
      <c r="B28" s="17"/>
      <c r="C28" s="8"/>
      <c r="D28" s="18" t="s">
        <v>33</v>
      </c>
      <c r="E28" s="9"/>
      <c r="F28" s="19">
        <f>SUM(F22:F27)</f>
        <v>502</v>
      </c>
      <c r="G28" s="19">
        <f>SUM(G22:G27)</f>
        <v>31.56</v>
      </c>
      <c r="H28" s="19">
        <f>SUM(H22:H27)</f>
        <v>23.739999999999995</v>
      </c>
      <c r="I28" s="19">
        <f>SUM(I22:I27)</f>
        <v>60.26</v>
      </c>
      <c r="J28" s="19">
        <f>SUM(J22:J27)</f>
        <v>635.19000000000005</v>
      </c>
      <c r="K28" s="25"/>
      <c r="L28" s="19">
        <f>SUM(L22:L27)</f>
        <v>75</v>
      </c>
    </row>
    <row r="29" spans="1:12" ht="15" x14ac:dyDescent="0.25">
      <c r="A29" s="13">
        <f>A22</f>
        <v>1</v>
      </c>
      <c r="B29" s="13">
        <f>B22</f>
        <v>2</v>
      </c>
      <c r="C29" s="10" t="s">
        <v>25</v>
      </c>
      <c r="D29" s="7" t="s">
        <v>26</v>
      </c>
      <c r="E29" s="60" t="s">
        <v>110</v>
      </c>
      <c r="F29" s="61">
        <v>60</v>
      </c>
      <c r="G29" s="83">
        <v>2.0699999999999998</v>
      </c>
      <c r="H29" s="83">
        <v>0.35</v>
      </c>
      <c r="I29" s="84">
        <v>10.19</v>
      </c>
      <c r="J29" s="82">
        <v>52.2</v>
      </c>
      <c r="K29" s="63">
        <v>13</v>
      </c>
      <c r="L29" s="43">
        <v>9.76</v>
      </c>
    </row>
    <row r="30" spans="1:12" ht="15" x14ac:dyDescent="0.25">
      <c r="A30" s="14"/>
      <c r="B30" s="15"/>
      <c r="C30" s="11"/>
      <c r="D30" s="7" t="s">
        <v>27</v>
      </c>
      <c r="E30" s="64" t="s">
        <v>88</v>
      </c>
      <c r="F30" s="65">
        <v>200</v>
      </c>
      <c r="G30" s="85">
        <v>6.25</v>
      </c>
      <c r="H30" s="85">
        <v>10.75</v>
      </c>
      <c r="I30" s="86">
        <v>15.75</v>
      </c>
      <c r="J30" s="85">
        <v>184.75</v>
      </c>
      <c r="K30" s="67">
        <v>36</v>
      </c>
      <c r="L30" s="43">
        <v>15.19</v>
      </c>
    </row>
    <row r="31" spans="1:12" ht="15" x14ac:dyDescent="0.25">
      <c r="A31" s="14"/>
      <c r="B31" s="15"/>
      <c r="C31" s="11"/>
      <c r="D31" s="7" t="s">
        <v>28</v>
      </c>
      <c r="E31" s="64" t="s">
        <v>111</v>
      </c>
      <c r="F31" s="65">
        <v>100</v>
      </c>
      <c r="G31" s="85">
        <v>22.5</v>
      </c>
      <c r="H31" s="85">
        <v>17.3</v>
      </c>
      <c r="I31" s="86">
        <v>2.6</v>
      </c>
      <c r="J31" s="85">
        <v>255.7</v>
      </c>
      <c r="K31" s="67">
        <v>84</v>
      </c>
      <c r="L31" s="43">
        <v>24.96</v>
      </c>
    </row>
    <row r="32" spans="1:12" ht="15" x14ac:dyDescent="0.25">
      <c r="A32" s="14"/>
      <c r="B32" s="15"/>
      <c r="C32" s="11"/>
      <c r="D32" s="7" t="s">
        <v>29</v>
      </c>
      <c r="E32" s="64" t="s">
        <v>81</v>
      </c>
      <c r="F32" s="65">
        <v>150</v>
      </c>
      <c r="G32" s="85">
        <v>3.96</v>
      </c>
      <c r="H32" s="85">
        <v>4.68</v>
      </c>
      <c r="I32" s="86">
        <v>30.78</v>
      </c>
      <c r="J32" s="85">
        <v>181.62</v>
      </c>
      <c r="K32" s="67">
        <v>51</v>
      </c>
      <c r="L32" s="43">
        <v>11.99</v>
      </c>
    </row>
    <row r="33" spans="1:12" ht="15" x14ac:dyDescent="0.25">
      <c r="A33" s="14"/>
      <c r="B33" s="15"/>
      <c r="C33" s="11"/>
      <c r="D33" s="7" t="s">
        <v>30</v>
      </c>
      <c r="E33" s="42" t="s">
        <v>87</v>
      </c>
      <c r="F33" s="43">
        <v>200</v>
      </c>
      <c r="G33" s="43">
        <v>0</v>
      </c>
      <c r="H33" s="43">
        <v>0</v>
      </c>
      <c r="I33" s="43">
        <v>19.2</v>
      </c>
      <c r="J33" s="43">
        <v>76.8</v>
      </c>
      <c r="K33" s="44"/>
      <c r="L33" s="43">
        <v>8.14</v>
      </c>
    </row>
    <row r="34" spans="1:12" ht="15" x14ac:dyDescent="0.25">
      <c r="A34" s="14"/>
      <c r="B34" s="15"/>
      <c r="C34" s="11"/>
      <c r="D34" s="7" t="s">
        <v>31</v>
      </c>
      <c r="E34" s="64" t="s">
        <v>45</v>
      </c>
      <c r="F34" s="65">
        <v>30</v>
      </c>
      <c r="G34" s="85">
        <v>2.13</v>
      </c>
      <c r="H34" s="85">
        <v>0.21</v>
      </c>
      <c r="I34" s="86">
        <v>13.26</v>
      </c>
      <c r="J34" s="85">
        <v>72</v>
      </c>
      <c r="K34" s="67">
        <v>119</v>
      </c>
      <c r="L34" s="43">
        <v>2.8</v>
      </c>
    </row>
    <row r="35" spans="1:12" ht="15" x14ac:dyDescent="0.25">
      <c r="A35" s="14"/>
      <c r="B35" s="15"/>
      <c r="C35" s="11"/>
      <c r="D35" s="7" t="s">
        <v>32</v>
      </c>
      <c r="E35" s="64" t="s">
        <v>46</v>
      </c>
      <c r="F35" s="65">
        <v>20</v>
      </c>
      <c r="G35" s="85">
        <v>1.1399999999999999</v>
      </c>
      <c r="H35" s="85">
        <v>0.22</v>
      </c>
      <c r="I35" s="86">
        <v>7.44</v>
      </c>
      <c r="J35" s="85">
        <v>36.26</v>
      </c>
      <c r="K35" s="67">
        <v>120</v>
      </c>
      <c r="L35" s="43">
        <v>2.16</v>
      </c>
    </row>
    <row r="36" spans="1:12" ht="15" x14ac:dyDescent="0.25">
      <c r="A36" s="16"/>
      <c r="B36" s="17"/>
      <c r="C36" s="8"/>
      <c r="D36" s="18" t="s">
        <v>33</v>
      </c>
      <c r="E36" s="9"/>
      <c r="F36" s="19">
        <f>SUM(F29:F35)</f>
        <v>760</v>
      </c>
      <c r="G36" s="19">
        <f>SUM(G29:G35)</f>
        <v>38.050000000000004</v>
      </c>
      <c r="H36" s="19">
        <f>SUM(H29:H35)</f>
        <v>33.51</v>
      </c>
      <c r="I36" s="19">
        <f>SUM(I29:I35)</f>
        <v>99.22</v>
      </c>
      <c r="J36" s="19">
        <f>SUM(J29:J35)</f>
        <v>859.32999999999993</v>
      </c>
      <c r="K36" s="25"/>
      <c r="L36" s="19">
        <f>SUM(L29:L35)</f>
        <v>74.999999999999986</v>
      </c>
    </row>
    <row r="37" spans="1:12" ht="15.75" customHeight="1" x14ac:dyDescent="0.2">
      <c r="A37" s="33">
        <f>A22</f>
        <v>1</v>
      </c>
      <c r="B37" s="33">
        <f>B22</f>
        <v>2</v>
      </c>
      <c r="C37" s="94" t="s">
        <v>4</v>
      </c>
      <c r="D37" s="95"/>
      <c r="E37" s="31"/>
      <c r="F37" s="32">
        <f>F28+F36</f>
        <v>1262</v>
      </c>
      <c r="G37" s="32">
        <f>G28+G36</f>
        <v>69.61</v>
      </c>
      <c r="H37" s="32">
        <f>H28+H36</f>
        <v>57.249999999999993</v>
      </c>
      <c r="I37" s="32">
        <f>I28+I36</f>
        <v>159.47999999999999</v>
      </c>
      <c r="J37" s="32">
        <f>J28+J36</f>
        <v>1494.52</v>
      </c>
      <c r="K37" s="32"/>
      <c r="L37" s="32">
        <f>L28+L36</f>
        <v>150</v>
      </c>
    </row>
    <row r="38" spans="1:12" ht="15" x14ac:dyDescent="0.25">
      <c r="A38" s="20">
        <v>1</v>
      </c>
      <c r="B38" s="21">
        <v>3</v>
      </c>
      <c r="C38" s="22" t="s">
        <v>20</v>
      </c>
      <c r="D38" s="5" t="s">
        <v>21</v>
      </c>
      <c r="E38" s="39" t="s">
        <v>69</v>
      </c>
      <c r="F38" s="40">
        <v>90</v>
      </c>
      <c r="G38" s="40">
        <v>15.2</v>
      </c>
      <c r="H38" s="40">
        <v>14.04</v>
      </c>
      <c r="I38" s="40">
        <v>8.9</v>
      </c>
      <c r="J38" s="40">
        <v>222.75</v>
      </c>
      <c r="K38" s="41"/>
      <c r="L38" s="40">
        <v>35.770000000000003</v>
      </c>
    </row>
    <row r="39" spans="1:12" ht="15" x14ac:dyDescent="0.25">
      <c r="A39" s="23"/>
      <c r="B39" s="15"/>
      <c r="C39" s="11"/>
      <c r="D39" s="6" t="s">
        <v>29</v>
      </c>
      <c r="E39" s="42" t="s">
        <v>113</v>
      </c>
      <c r="F39" s="43">
        <v>150</v>
      </c>
      <c r="G39" s="43">
        <v>3.15</v>
      </c>
      <c r="H39" s="43">
        <v>4.5</v>
      </c>
      <c r="I39" s="43">
        <v>17.55</v>
      </c>
      <c r="J39" s="43">
        <v>122.85</v>
      </c>
      <c r="K39" s="44"/>
      <c r="L39" s="43">
        <v>19.010000000000002</v>
      </c>
    </row>
    <row r="40" spans="1:12" ht="15" x14ac:dyDescent="0.25">
      <c r="A40" s="23"/>
      <c r="B40" s="15"/>
      <c r="C40" s="11"/>
      <c r="D40" s="7" t="s">
        <v>22</v>
      </c>
      <c r="E40" s="42" t="s">
        <v>61</v>
      </c>
      <c r="F40" s="43">
        <v>200</v>
      </c>
      <c r="G40" s="43">
        <v>0.4</v>
      </c>
      <c r="H40" s="43">
        <v>0</v>
      </c>
      <c r="I40" s="43">
        <v>27</v>
      </c>
      <c r="J40" s="43">
        <v>110</v>
      </c>
      <c r="K40" s="44"/>
      <c r="L40" s="43">
        <v>6.12</v>
      </c>
    </row>
    <row r="41" spans="1:12" ht="15" x14ac:dyDescent="0.25">
      <c r="A41" s="23"/>
      <c r="B41" s="15"/>
      <c r="C41" s="11"/>
      <c r="D41" s="7" t="s">
        <v>23</v>
      </c>
      <c r="E41" s="42" t="s">
        <v>45</v>
      </c>
      <c r="F41" s="43">
        <v>20</v>
      </c>
      <c r="G41" s="43">
        <v>1.4</v>
      </c>
      <c r="H41" s="43">
        <v>0.14000000000000001</v>
      </c>
      <c r="I41" s="43">
        <v>8.8000000000000007</v>
      </c>
      <c r="J41" s="43">
        <v>48</v>
      </c>
      <c r="K41" s="44"/>
      <c r="L41" s="43">
        <v>2.1</v>
      </c>
    </row>
    <row r="42" spans="1:12" ht="15" x14ac:dyDescent="0.25">
      <c r="A42" s="23"/>
      <c r="B42" s="15"/>
      <c r="C42" s="11"/>
      <c r="D42" s="7" t="s">
        <v>23</v>
      </c>
      <c r="E42" s="42" t="s">
        <v>46</v>
      </c>
      <c r="F42" s="43">
        <v>20</v>
      </c>
      <c r="G42" s="43">
        <v>1.32</v>
      </c>
      <c r="H42" s="43">
        <v>0.24</v>
      </c>
      <c r="I42" s="43">
        <v>8.0399999999999991</v>
      </c>
      <c r="J42" s="43">
        <v>39.6</v>
      </c>
      <c r="K42" s="44"/>
      <c r="L42" s="43">
        <v>1.44</v>
      </c>
    </row>
    <row r="43" spans="1:12" ht="15" x14ac:dyDescent="0.25">
      <c r="A43" s="23"/>
      <c r="B43" s="15"/>
      <c r="C43" s="11"/>
      <c r="D43" s="7" t="s">
        <v>26</v>
      </c>
      <c r="E43" s="42" t="s">
        <v>112</v>
      </c>
      <c r="F43" s="43">
        <v>60</v>
      </c>
      <c r="G43" s="43">
        <v>0.48</v>
      </c>
      <c r="H43" s="43">
        <v>0.06</v>
      </c>
      <c r="I43" s="43">
        <v>1.56</v>
      </c>
      <c r="J43" s="43">
        <v>8.4</v>
      </c>
      <c r="K43" s="44"/>
      <c r="L43" s="43">
        <v>10.56</v>
      </c>
    </row>
    <row r="44" spans="1:12" ht="15" x14ac:dyDescent="0.25">
      <c r="A44" s="24"/>
      <c r="B44" s="17"/>
      <c r="C44" s="8"/>
      <c r="D44" s="18" t="s">
        <v>33</v>
      </c>
      <c r="E44" s="9"/>
      <c r="F44" s="19">
        <f>SUM(F38:F43)</f>
        <v>540</v>
      </c>
      <c r="G44" s="19">
        <f>SUM(G38:G43)</f>
        <v>21.949999999999996</v>
      </c>
      <c r="H44" s="19">
        <f>SUM(H38:H43)</f>
        <v>18.979999999999997</v>
      </c>
      <c r="I44" s="19">
        <f>SUM(I38:I43)</f>
        <v>71.849999999999994</v>
      </c>
      <c r="J44" s="19">
        <f>SUM(J38:J43)</f>
        <v>551.6</v>
      </c>
      <c r="K44" s="25"/>
      <c r="L44" s="19">
        <f>SUM(L38:L43)</f>
        <v>75</v>
      </c>
    </row>
    <row r="45" spans="1:12" ht="15" x14ac:dyDescent="0.25">
      <c r="A45" s="26">
        <f>A38</f>
        <v>1</v>
      </c>
      <c r="B45" s="13">
        <f>B38</f>
        <v>3</v>
      </c>
      <c r="C45" s="10" t="s">
        <v>25</v>
      </c>
      <c r="D45" s="7" t="s">
        <v>26</v>
      </c>
      <c r="E45" s="42" t="s">
        <v>112</v>
      </c>
      <c r="F45" s="43">
        <v>60</v>
      </c>
      <c r="G45" s="43">
        <v>0.48</v>
      </c>
      <c r="H45" s="43">
        <v>0.06</v>
      </c>
      <c r="I45" s="43">
        <v>1.56</v>
      </c>
      <c r="J45" s="43">
        <v>8.4</v>
      </c>
      <c r="K45" s="44"/>
      <c r="L45" s="43">
        <v>10.56</v>
      </c>
    </row>
    <row r="46" spans="1:12" ht="15" x14ac:dyDescent="0.25">
      <c r="A46" s="23"/>
      <c r="B46" s="15"/>
      <c r="C46" s="11"/>
      <c r="D46" s="7" t="s">
        <v>27</v>
      </c>
      <c r="E46" s="42" t="s">
        <v>89</v>
      </c>
      <c r="F46" s="43">
        <v>200</v>
      </c>
      <c r="G46" s="43">
        <v>5.89</v>
      </c>
      <c r="H46" s="43">
        <v>8.82</v>
      </c>
      <c r="I46" s="43">
        <v>9.6</v>
      </c>
      <c r="J46" s="43">
        <v>142.19999999999999</v>
      </c>
      <c r="K46" s="67">
        <v>32</v>
      </c>
      <c r="L46" s="43">
        <v>16.739999999999998</v>
      </c>
    </row>
    <row r="47" spans="1:12" ht="15" x14ac:dyDescent="0.25">
      <c r="A47" s="23"/>
      <c r="B47" s="15"/>
      <c r="C47" s="11"/>
      <c r="D47" s="7" t="s">
        <v>28</v>
      </c>
      <c r="E47" s="42" t="s">
        <v>90</v>
      </c>
      <c r="F47" s="43">
        <v>90</v>
      </c>
      <c r="G47" s="43">
        <v>13.94</v>
      </c>
      <c r="H47" s="43">
        <v>16.18</v>
      </c>
      <c r="I47" s="43">
        <v>5.21</v>
      </c>
      <c r="J47" s="43">
        <v>224.21</v>
      </c>
      <c r="K47" s="67">
        <v>269</v>
      </c>
      <c r="L47" s="43">
        <v>30.27</v>
      </c>
    </row>
    <row r="48" spans="1:12" ht="15" x14ac:dyDescent="0.25">
      <c r="A48" s="23"/>
      <c r="B48" s="15"/>
      <c r="C48" s="11"/>
      <c r="D48" s="7" t="s">
        <v>29</v>
      </c>
      <c r="E48" s="42" t="s">
        <v>57</v>
      </c>
      <c r="F48" s="43">
        <v>150</v>
      </c>
      <c r="G48" s="43">
        <v>6.76</v>
      </c>
      <c r="H48" s="43">
        <v>3.96</v>
      </c>
      <c r="I48" s="43">
        <v>41.29</v>
      </c>
      <c r="J48" s="43">
        <v>227.48</v>
      </c>
      <c r="K48" s="67">
        <v>65</v>
      </c>
      <c r="L48" s="43">
        <v>18.329999999999998</v>
      </c>
    </row>
    <row r="49" spans="1:12" ht="15" x14ac:dyDescent="0.25">
      <c r="A49" s="23"/>
      <c r="B49" s="15"/>
      <c r="C49" s="11"/>
      <c r="D49" s="7" t="s">
        <v>22</v>
      </c>
      <c r="E49" s="42" t="s">
        <v>61</v>
      </c>
      <c r="F49" s="43">
        <v>200</v>
      </c>
      <c r="G49" s="43">
        <v>0.4</v>
      </c>
      <c r="H49" s="43">
        <v>0</v>
      </c>
      <c r="I49" s="43">
        <v>27</v>
      </c>
      <c r="J49" s="43">
        <v>110</v>
      </c>
      <c r="K49" s="44"/>
      <c r="L49" s="43">
        <v>6.12</v>
      </c>
    </row>
    <row r="50" spans="1:12" ht="15" x14ac:dyDescent="0.25">
      <c r="A50" s="23"/>
      <c r="B50" s="15"/>
      <c r="C50" s="11"/>
      <c r="D50" s="7" t="s">
        <v>31</v>
      </c>
      <c r="E50" s="42" t="s">
        <v>45</v>
      </c>
      <c r="F50" s="43">
        <v>30</v>
      </c>
      <c r="G50" s="43">
        <v>2.2799999999999998</v>
      </c>
      <c r="H50" s="43">
        <v>0.24</v>
      </c>
      <c r="I50" s="43">
        <v>14.76</v>
      </c>
      <c r="J50" s="43">
        <v>70.5</v>
      </c>
      <c r="K50" s="67">
        <v>119</v>
      </c>
      <c r="L50" s="43">
        <v>2.1</v>
      </c>
    </row>
    <row r="51" spans="1:12" ht="15" x14ac:dyDescent="0.25">
      <c r="A51" s="23"/>
      <c r="B51" s="15"/>
      <c r="C51" s="11"/>
      <c r="D51" s="7" t="s">
        <v>32</v>
      </c>
      <c r="E51" s="42" t="s">
        <v>46</v>
      </c>
      <c r="F51" s="43">
        <v>20</v>
      </c>
      <c r="G51" s="43">
        <v>1.32</v>
      </c>
      <c r="H51" s="43">
        <v>0.24</v>
      </c>
      <c r="I51" s="43">
        <v>8.0399999999999991</v>
      </c>
      <c r="J51" s="43">
        <v>39.6</v>
      </c>
      <c r="K51" s="67">
        <v>120</v>
      </c>
      <c r="L51" s="43">
        <v>1.44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750</v>
      </c>
      <c r="G52" s="19">
        <f>SUM(G45:G51)</f>
        <v>31.07</v>
      </c>
      <c r="H52" s="19">
        <f>SUM(H45:H51)</f>
        <v>29.5</v>
      </c>
      <c r="I52" s="19">
        <f>SUM(I45:I51)</f>
        <v>107.46000000000001</v>
      </c>
      <c r="J52" s="19">
        <f>SUM(J45:J51)</f>
        <v>822.39</v>
      </c>
      <c r="K52" s="25"/>
      <c r="L52" s="19">
        <f>SUM(L45:L51)</f>
        <v>85.559999999999988</v>
      </c>
    </row>
    <row r="53" spans="1:12" ht="15.75" customHeight="1" x14ac:dyDescent="0.2">
      <c r="A53" s="29">
        <f>A38</f>
        <v>1</v>
      </c>
      <c r="B53" s="30">
        <f>B38</f>
        <v>3</v>
      </c>
      <c r="C53" s="94" t="s">
        <v>4</v>
      </c>
      <c r="D53" s="95"/>
      <c r="E53" s="31"/>
      <c r="F53" s="32">
        <f>F44+F52</f>
        <v>1290</v>
      </c>
      <c r="G53" s="32">
        <f>G44+G52</f>
        <v>53.019999999999996</v>
      </c>
      <c r="H53" s="32">
        <f>H44+H52</f>
        <v>48.48</v>
      </c>
      <c r="I53" s="32">
        <f>I44+I52</f>
        <v>179.31</v>
      </c>
      <c r="J53" s="32">
        <f>J44+J52</f>
        <v>1373.99</v>
      </c>
      <c r="K53" s="32"/>
      <c r="L53" s="32">
        <f>L44+L52</f>
        <v>160.56</v>
      </c>
    </row>
    <row r="54" spans="1:12" ht="15" x14ac:dyDescent="0.25">
      <c r="A54" s="20">
        <v>1</v>
      </c>
      <c r="B54" s="21">
        <v>4</v>
      </c>
      <c r="C54" s="22" t="s">
        <v>20</v>
      </c>
      <c r="D54" s="5" t="s">
        <v>21</v>
      </c>
      <c r="E54" s="39" t="s">
        <v>114</v>
      </c>
      <c r="F54" s="40">
        <v>150</v>
      </c>
      <c r="G54" s="40">
        <v>21.85</v>
      </c>
      <c r="H54" s="40">
        <v>9.82</v>
      </c>
      <c r="I54" s="40">
        <v>39.14</v>
      </c>
      <c r="J54" s="40">
        <v>336.5</v>
      </c>
      <c r="K54" s="41"/>
      <c r="L54" s="40">
        <v>44.22</v>
      </c>
    </row>
    <row r="55" spans="1:12" ht="15" x14ac:dyDescent="0.25">
      <c r="A55" s="23"/>
      <c r="B55" s="15"/>
      <c r="C55" s="11"/>
      <c r="D55" s="6" t="s">
        <v>23</v>
      </c>
      <c r="E55" s="42" t="s">
        <v>46</v>
      </c>
      <c r="F55" s="43">
        <v>20</v>
      </c>
      <c r="G55" s="43">
        <v>1.1399999999999999</v>
      </c>
      <c r="H55" s="43">
        <v>0.22</v>
      </c>
      <c r="I55" s="43">
        <v>7.44</v>
      </c>
      <c r="J55" s="43">
        <v>36.26</v>
      </c>
      <c r="K55" s="44"/>
      <c r="L55" s="43">
        <v>1.1399999999999999</v>
      </c>
    </row>
    <row r="56" spans="1:12" ht="15" x14ac:dyDescent="0.2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0.2</v>
      </c>
      <c r="H56" s="43">
        <v>0</v>
      </c>
      <c r="I56" s="43">
        <v>11</v>
      </c>
      <c r="J56" s="43">
        <v>45.6</v>
      </c>
      <c r="K56" s="44"/>
      <c r="L56" s="43">
        <v>7.75</v>
      </c>
    </row>
    <row r="57" spans="1:12" ht="15" x14ac:dyDescent="0.25">
      <c r="A57" s="23"/>
      <c r="B57" s="15"/>
      <c r="C57" s="11"/>
      <c r="D57" s="7" t="s">
        <v>23</v>
      </c>
      <c r="E57" s="42" t="s">
        <v>42</v>
      </c>
      <c r="F57" s="43">
        <v>30</v>
      </c>
      <c r="G57" s="43">
        <v>2.16</v>
      </c>
      <c r="H57" s="43">
        <v>0.81</v>
      </c>
      <c r="I57" s="43">
        <v>14.73</v>
      </c>
      <c r="J57" s="43">
        <v>75.66</v>
      </c>
      <c r="K57" s="44"/>
      <c r="L57" s="43">
        <v>4.4800000000000004</v>
      </c>
    </row>
    <row r="58" spans="1:12" ht="15" x14ac:dyDescent="0.25">
      <c r="A58" s="23"/>
      <c r="B58" s="15"/>
      <c r="C58" s="11"/>
      <c r="D58" s="7" t="s">
        <v>24</v>
      </c>
      <c r="E58" s="42" t="s">
        <v>41</v>
      </c>
      <c r="F58" s="43">
        <v>100</v>
      </c>
      <c r="G58" s="43">
        <v>0.8</v>
      </c>
      <c r="H58" s="43">
        <v>0.3</v>
      </c>
      <c r="I58" s="43">
        <v>9.6</v>
      </c>
      <c r="J58" s="43">
        <v>49</v>
      </c>
      <c r="K58" s="44"/>
      <c r="L58" s="43">
        <v>18.55</v>
      </c>
    </row>
    <row r="59" spans="1:12" ht="0.75" customHeight="1" x14ac:dyDescent="0.25">
      <c r="A59" s="23"/>
      <c r="B59" s="15"/>
      <c r="C59" s="11"/>
      <c r="D59" s="6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 t="s">
        <v>26</v>
      </c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hidden="1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hidden="1" x14ac:dyDescent="0.25">
      <c r="A63" s="24"/>
      <c r="B63" s="17"/>
      <c r="C63" s="8"/>
      <c r="D63" s="18" t="s">
        <v>33</v>
      </c>
      <c r="E63" s="9"/>
      <c r="F63" s="19">
        <f>SUM(F54:F62)</f>
        <v>500</v>
      </c>
      <c r="G63" s="19">
        <f t="shared" ref="G63" si="0">SUM(G54:G62)</f>
        <v>26.150000000000002</v>
      </c>
      <c r="H63" s="19">
        <f t="shared" ref="H63" si="1">SUM(H54:H62)</f>
        <v>11.150000000000002</v>
      </c>
      <c r="I63" s="19">
        <f t="shared" ref="I63" si="2">SUM(I54:I62)</f>
        <v>81.91</v>
      </c>
      <c r="J63" s="19">
        <f t="shared" ref="J63:L63" si="3">SUM(J54:J62)</f>
        <v>543.02</v>
      </c>
      <c r="K63" s="25"/>
      <c r="L63" s="19">
        <f t="shared" si="3"/>
        <v>76.14</v>
      </c>
    </row>
    <row r="64" spans="1:12" ht="15" x14ac:dyDescent="0.25">
      <c r="A64" s="26">
        <f>A54</f>
        <v>1</v>
      </c>
      <c r="B64" s="13">
        <f>B54</f>
        <v>4</v>
      </c>
      <c r="C64" s="10" t="s">
        <v>25</v>
      </c>
      <c r="D64" s="7" t="s">
        <v>26</v>
      </c>
      <c r="E64" s="54" t="s">
        <v>92</v>
      </c>
      <c r="F64" s="55">
        <v>150</v>
      </c>
      <c r="G64" s="87">
        <v>0.6</v>
      </c>
      <c r="H64" s="87">
        <v>0</v>
      </c>
      <c r="I64" s="88">
        <v>16.95</v>
      </c>
      <c r="J64" s="87">
        <v>69</v>
      </c>
      <c r="K64" s="56"/>
      <c r="L64" s="43">
        <v>12.4</v>
      </c>
    </row>
    <row r="65" spans="1:12" ht="15" x14ac:dyDescent="0.25">
      <c r="A65" s="23"/>
      <c r="B65" s="15"/>
      <c r="C65" s="11"/>
      <c r="D65" s="7" t="s">
        <v>27</v>
      </c>
      <c r="E65" s="57" t="s">
        <v>115</v>
      </c>
      <c r="F65" s="58">
        <v>262</v>
      </c>
      <c r="G65" s="89">
        <v>2.69</v>
      </c>
      <c r="H65" s="89">
        <v>2.84</v>
      </c>
      <c r="I65" s="90">
        <v>16.36</v>
      </c>
      <c r="J65" s="89">
        <v>101.9</v>
      </c>
      <c r="K65" s="59"/>
      <c r="L65" s="43">
        <v>15.41</v>
      </c>
    </row>
    <row r="66" spans="1:12" ht="15" x14ac:dyDescent="0.25">
      <c r="A66" s="23"/>
      <c r="B66" s="15"/>
      <c r="C66" s="11"/>
      <c r="D66" s="7" t="s">
        <v>28</v>
      </c>
      <c r="E66" s="57" t="s">
        <v>52</v>
      </c>
      <c r="F66" s="58">
        <v>90</v>
      </c>
      <c r="G66" s="89">
        <v>20.14</v>
      </c>
      <c r="H66" s="89">
        <v>18.940000000000001</v>
      </c>
      <c r="I66" s="90">
        <v>4.0999999999999996</v>
      </c>
      <c r="J66" s="89">
        <v>267.73</v>
      </c>
      <c r="K66" s="59">
        <v>152</v>
      </c>
      <c r="L66" s="43">
        <v>22.15</v>
      </c>
    </row>
    <row r="67" spans="1:12" ht="15" x14ac:dyDescent="0.25">
      <c r="A67" s="23"/>
      <c r="B67" s="15"/>
      <c r="C67" s="11"/>
      <c r="D67" s="7" t="s">
        <v>29</v>
      </c>
      <c r="E67" s="57" t="s">
        <v>91</v>
      </c>
      <c r="F67" s="58">
        <v>150</v>
      </c>
      <c r="G67" s="89">
        <v>7</v>
      </c>
      <c r="H67" s="89">
        <v>5</v>
      </c>
      <c r="I67" s="90">
        <v>32</v>
      </c>
      <c r="J67" s="89">
        <v>200</v>
      </c>
      <c r="K67" s="59">
        <v>54</v>
      </c>
      <c r="L67" s="43">
        <v>14.45</v>
      </c>
    </row>
    <row r="68" spans="1:12" ht="15" x14ac:dyDescent="0.25">
      <c r="A68" s="23"/>
      <c r="B68" s="15"/>
      <c r="C68" s="11"/>
      <c r="D68" s="7" t="s">
        <v>30</v>
      </c>
      <c r="E68" s="52" t="s">
        <v>77</v>
      </c>
      <c r="F68" s="72">
        <v>200</v>
      </c>
      <c r="G68" s="91">
        <v>0.04</v>
      </c>
      <c r="H68" s="92">
        <v>0</v>
      </c>
      <c r="I68" s="92">
        <v>7.4</v>
      </c>
      <c r="J68" s="92">
        <v>30.26</v>
      </c>
      <c r="K68" s="73"/>
      <c r="L68" s="43">
        <v>7.75</v>
      </c>
    </row>
    <row r="69" spans="1:12" ht="15" x14ac:dyDescent="0.25">
      <c r="A69" s="23"/>
      <c r="B69" s="15"/>
      <c r="C69" s="11"/>
      <c r="D69" s="7" t="s">
        <v>31</v>
      </c>
      <c r="E69" s="57" t="s">
        <v>45</v>
      </c>
      <c r="F69" s="58">
        <v>20</v>
      </c>
      <c r="G69" s="89">
        <v>2</v>
      </c>
      <c r="H69" s="89">
        <v>0</v>
      </c>
      <c r="I69" s="90">
        <v>10</v>
      </c>
      <c r="J69" s="89">
        <v>47</v>
      </c>
      <c r="K69" s="59">
        <v>119</v>
      </c>
      <c r="L69" s="43">
        <v>1.4</v>
      </c>
    </row>
    <row r="70" spans="1:12" ht="15" x14ac:dyDescent="0.25">
      <c r="A70" s="23"/>
      <c r="B70" s="15"/>
      <c r="C70" s="11"/>
      <c r="D70" s="7" t="s">
        <v>32</v>
      </c>
      <c r="E70" s="57" t="s">
        <v>46</v>
      </c>
      <c r="F70" s="58">
        <v>20</v>
      </c>
      <c r="G70" s="89">
        <v>1</v>
      </c>
      <c r="H70" s="89">
        <v>0</v>
      </c>
      <c r="I70" s="90">
        <v>8</v>
      </c>
      <c r="J70" s="89">
        <v>40</v>
      </c>
      <c r="K70" s="59">
        <v>120</v>
      </c>
      <c r="L70" s="43">
        <v>1.44</v>
      </c>
    </row>
    <row r="71" spans="1:12" ht="0.75" customHeight="1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hidden="1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hidden="1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hidden="1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SUM(F64:F74)</f>
        <v>892</v>
      </c>
      <c r="G75" s="19">
        <f t="shared" ref="G75" si="4">SUM(G64:G74)</f>
        <v>33.47</v>
      </c>
      <c r="H75" s="19">
        <f t="shared" ref="H75" si="5">SUM(H64:H74)</f>
        <v>26.78</v>
      </c>
      <c r="I75" s="19">
        <f t="shared" ref="I75" si="6">SUM(I64:I74)</f>
        <v>94.81</v>
      </c>
      <c r="J75" s="19">
        <f t="shared" ref="J75:L75" si="7">SUM(J64:J74)</f>
        <v>755.89</v>
      </c>
      <c r="K75" s="25"/>
      <c r="L75" s="19">
        <f t="shared" si="7"/>
        <v>75</v>
      </c>
    </row>
    <row r="76" spans="1:12" ht="15.75" customHeight="1" thickBot="1" x14ac:dyDescent="0.25">
      <c r="A76" s="29">
        <f>A54</f>
        <v>1</v>
      </c>
      <c r="B76" s="30">
        <f>B54</f>
        <v>4</v>
      </c>
      <c r="C76" s="94" t="s">
        <v>4</v>
      </c>
      <c r="D76" s="95"/>
      <c r="E76" s="31"/>
      <c r="F76" s="32">
        <f>F63+F75</f>
        <v>1392</v>
      </c>
      <c r="G76" s="32">
        <f t="shared" ref="G76" si="8">G63+G75</f>
        <v>59.620000000000005</v>
      </c>
      <c r="H76" s="32">
        <f t="shared" ref="H76" si="9">H63+H75</f>
        <v>37.930000000000007</v>
      </c>
      <c r="I76" s="32">
        <f t="shared" ref="I76" si="10">I63+I75</f>
        <v>176.72</v>
      </c>
      <c r="J76" s="32">
        <f t="shared" ref="J76:L76" si="11">J63+J75</f>
        <v>1298.9099999999999</v>
      </c>
      <c r="K76" s="32"/>
      <c r="L76" s="32">
        <f t="shared" si="11"/>
        <v>151.13999999999999</v>
      </c>
    </row>
    <row r="77" spans="1:12" ht="15" x14ac:dyDescent="0.25">
      <c r="A77" s="20">
        <v>1</v>
      </c>
      <c r="B77" s="21">
        <v>5</v>
      </c>
      <c r="C77" s="22" t="s">
        <v>20</v>
      </c>
      <c r="D77" s="5" t="s">
        <v>21</v>
      </c>
      <c r="E77" s="39" t="s">
        <v>93</v>
      </c>
      <c r="F77" s="40">
        <v>90</v>
      </c>
      <c r="G77" s="40">
        <v>14.85</v>
      </c>
      <c r="H77" s="40">
        <v>13.32</v>
      </c>
      <c r="I77" s="40">
        <v>5.94</v>
      </c>
      <c r="J77" s="40">
        <v>202.68</v>
      </c>
      <c r="K77" s="41"/>
      <c r="L77" s="40">
        <v>28.16</v>
      </c>
    </row>
    <row r="78" spans="1:12" ht="15" x14ac:dyDescent="0.25">
      <c r="A78" s="23"/>
      <c r="B78" s="15"/>
      <c r="C78" s="11"/>
      <c r="D78" s="6" t="s">
        <v>21</v>
      </c>
      <c r="E78" s="42" t="s">
        <v>94</v>
      </c>
      <c r="F78" s="43">
        <v>150</v>
      </c>
      <c r="G78" s="43">
        <v>6.45</v>
      </c>
      <c r="H78" s="43">
        <v>4.05</v>
      </c>
      <c r="I78" s="43">
        <v>40.200000000000003</v>
      </c>
      <c r="J78" s="43">
        <v>223.65</v>
      </c>
      <c r="K78" s="44"/>
      <c r="L78" s="43">
        <v>16.78</v>
      </c>
    </row>
    <row r="79" spans="1:12" ht="15" x14ac:dyDescent="0.25">
      <c r="A79" s="23"/>
      <c r="B79" s="15"/>
      <c r="C79" s="11"/>
      <c r="D79" s="7" t="s">
        <v>22</v>
      </c>
      <c r="E79" s="42" t="s">
        <v>95</v>
      </c>
      <c r="F79" s="43">
        <v>200</v>
      </c>
      <c r="G79" s="43">
        <v>0.4</v>
      </c>
      <c r="H79" s="43">
        <v>0.6</v>
      </c>
      <c r="I79" s="43">
        <v>17.8</v>
      </c>
      <c r="J79" s="43">
        <v>78.599999999999994</v>
      </c>
      <c r="K79" s="44"/>
      <c r="L79" s="43">
        <v>8.41</v>
      </c>
    </row>
    <row r="80" spans="1:12" ht="15" x14ac:dyDescent="0.25">
      <c r="A80" s="23"/>
      <c r="B80" s="15"/>
      <c r="C80" s="11"/>
      <c r="D80" s="7" t="s">
        <v>23</v>
      </c>
      <c r="E80" s="52" t="s">
        <v>46</v>
      </c>
      <c r="F80" s="43">
        <v>20</v>
      </c>
      <c r="G80" s="43">
        <v>1.52</v>
      </c>
      <c r="H80" s="43">
        <v>0.16</v>
      </c>
      <c r="I80" s="43">
        <v>9.84</v>
      </c>
      <c r="J80" s="43">
        <v>47</v>
      </c>
      <c r="K80" s="44"/>
      <c r="L80" s="43">
        <v>1.44</v>
      </c>
    </row>
    <row r="81" spans="1:12" ht="15" x14ac:dyDescent="0.25">
      <c r="A81" s="23"/>
      <c r="B81" s="15"/>
      <c r="C81" s="11"/>
      <c r="D81" s="7" t="s">
        <v>23</v>
      </c>
      <c r="E81" s="42" t="s">
        <v>45</v>
      </c>
      <c r="F81" s="43">
        <v>20</v>
      </c>
      <c r="G81" s="43">
        <v>1.4</v>
      </c>
      <c r="H81" s="43">
        <v>0.14000000000000001</v>
      </c>
      <c r="I81" s="43">
        <v>8.8000000000000007</v>
      </c>
      <c r="J81" s="43">
        <v>48</v>
      </c>
      <c r="K81" s="44"/>
      <c r="L81" s="43">
        <v>1.4</v>
      </c>
    </row>
    <row r="82" spans="1:12" ht="14.25" customHeight="1" x14ac:dyDescent="0.25">
      <c r="A82" s="23"/>
      <c r="B82" s="15"/>
      <c r="C82" s="11"/>
      <c r="D82" s="7" t="s">
        <v>26</v>
      </c>
      <c r="E82" s="42" t="s">
        <v>116</v>
      </c>
      <c r="F82" s="43">
        <v>60</v>
      </c>
      <c r="G82" s="43">
        <v>0.66</v>
      </c>
      <c r="H82" s="43">
        <v>0.12</v>
      </c>
      <c r="I82" s="43">
        <v>2.2799999999999998</v>
      </c>
      <c r="J82" s="43">
        <v>14.4</v>
      </c>
      <c r="K82" s="44"/>
      <c r="L82" s="43">
        <v>18.809999999999999</v>
      </c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SUM(F77:F87)</f>
        <v>540</v>
      </c>
      <c r="G88" s="19">
        <f t="shared" ref="G88" si="12">SUM(G77:G87)</f>
        <v>25.279999999999998</v>
      </c>
      <c r="H88" s="19">
        <f t="shared" ref="H88" si="13">SUM(H77:H87)</f>
        <v>18.390000000000004</v>
      </c>
      <c r="I88" s="19">
        <f t="shared" ref="I88" si="14">SUM(I77:I87)</f>
        <v>84.86</v>
      </c>
      <c r="J88" s="19">
        <f t="shared" ref="J88:L88" si="15">SUM(J77:J87)</f>
        <v>614.33000000000004</v>
      </c>
      <c r="K88" s="25"/>
      <c r="L88" s="19">
        <f t="shared" si="15"/>
        <v>74.999999999999986</v>
      </c>
    </row>
    <row r="89" spans="1:12" ht="15" x14ac:dyDescent="0.25">
      <c r="A89" s="26">
        <f>A77</f>
        <v>1</v>
      </c>
      <c r="B89" s="13">
        <f>B77</f>
        <v>5</v>
      </c>
      <c r="C89" s="10" t="s">
        <v>25</v>
      </c>
      <c r="D89" s="7" t="s">
        <v>26</v>
      </c>
      <c r="E89" s="42" t="s">
        <v>51</v>
      </c>
      <c r="F89" s="43">
        <v>60</v>
      </c>
      <c r="G89" s="43">
        <v>1.7</v>
      </c>
      <c r="H89" s="43">
        <v>7</v>
      </c>
      <c r="I89" s="43">
        <v>10</v>
      </c>
      <c r="J89" s="43">
        <v>110</v>
      </c>
      <c r="K89" s="44"/>
      <c r="L89" s="43">
        <v>11.02</v>
      </c>
    </row>
    <row r="90" spans="1:12" ht="15" x14ac:dyDescent="0.25">
      <c r="A90" s="23"/>
      <c r="B90" s="15"/>
      <c r="C90" s="11"/>
      <c r="D90" s="7" t="s">
        <v>27</v>
      </c>
      <c r="E90" s="64" t="s">
        <v>96</v>
      </c>
      <c r="F90" s="65">
        <v>200</v>
      </c>
      <c r="G90" s="85">
        <v>6</v>
      </c>
      <c r="H90" s="85">
        <v>6</v>
      </c>
      <c r="I90" s="86">
        <v>11</v>
      </c>
      <c r="J90" s="85">
        <v>116</v>
      </c>
      <c r="K90" s="67">
        <v>37</v>
      </c>
      <c r="L90" s="43">
        <v>15.99</v>
      </c>
    </row>
    <row r="91" spans="1:12" ht="15" x14ac:dyDescent="0.25">
      <c r="A91" s="23"/>
      <c r="B91" s="15"/>
      <c r="C91" s="11"/>
      <c r="D91" s="7" t="s">
        <v>28</v>
      </c>
      <c r="E91" s="64" t="s">
        <v>97</v>
      </c>
      <c r="F91" s="65">
        <v>90</v>
      </c>
      <c r="G91" s="85">
        <v>13</v>
      </c>
      <c r="H91" s="85">
        <v>2</v>
      </c>
      <c r="I91" s="86">
        <v>4</v>
      </c>
      <c r="J91" s="85">
        <v>82</v>
      </c>
      <c r="K91" s="67">
        <v>75</v>
      </c>
      <c r="L91" s="43">
        <v>26.04</v>
      </c>
    </row>
    <row r="92" spans="1:12" ht="15" x14ac:dyDescent="0.25">
      <c r="A92" s="23"/>
      <c r="B92" s="15"/>
      <c r="C92" s="11"/>
      <c r="D92" s="7" t="s">
        <v>29</v>
      </c>
      <c r="E92" s="64" t="s">
        <v>53</v>
      </c>
      <c r="F92" s="65">
        <v>150</v>
      </c>
      <c r="G92" s="85">
        <v>3</v>
      </c>
      <c r="H92" s="85">
        <v>5</v>
      </c>
      <c r="I92" s="86">
        <v>34</v>
      </c>
      <c r="J92" s="85">
        <v>191</v>
      </c>
      <c r="K92" s="67">
        <v>53</v>
      </c>
      <c r="L92" s="43">
        <v>18.170000000000002</v>
      </c>
    </row>
    <row r="93" spans="1:12" ht="15" x14ac:dyDescent="0.25">
      <c r="A93" s="23"/>
      <c r="B93" s="15"/>
      <c r="C93" s="11"/>
      <c r="D93" s="7" t="s">
        <v>30</v>
      </c>
      <c r="E93" s="42" t="s">
        <v>95</v>
      </c>
      <c r="F93" s="53">
        <v>200</v>
      </c>
      <c r="G93" s="53">
        <v>0.06</v>
      </c>
      <c r="H93" s="53">
        <v>0</v>
      </c>
      <c r="I93" s="53">
        <v>19.25</v>
      </c>
      <c r="J93" s="53">
        <v>76.95</v>
      </c>
      <c r="K93" s="71">
        <v>104</v>
      </c>
      <c r="L93" s="43">
        <v>8.41</v>
      </c>
    </row>
    <row r="94" spans="1:12" ht="15" x14ac:dyDescent="0.25">
      <c r="A94" s="23"/>
      <c r="B94" s="15"/>
      <c r="C94" s="11"/>
      <c r="D94" s="7" t="s">
        <v>31</v>
      </c>
      <c r="E94" s="64" t="s">
        <v>45</v>
      </c>
      <c r="F94" s="65">
        <v>45</v>
      </c>
      <c r="G94" s="65">
        <v>3</v>
      </c>
      <c r="H94" s="65">
        <v>0</v>
      </c>
      <c r="I94" s="66">
        <v>22</v>
      </c>
      <c r="J94" s="65">
        <v>106</v>
      </c>
      <c r="K94" s="67">
        <v>119</v>
      </c>
      <c r="L94" s="43">
        <v>3.15</v>
      </c>
    </row>
    <row r="95" spans="1:12" ht="15" x14ac:dyDescent="0.25">
      <c r="A95" s="23"/>
      <c r="B95" s="15"/>
      <c r="C95" s="11"/>
      <c r="D95" s="7" t="s">
        <v>32</v>
      </c>
      <c r="E95" s="64" t="s">
        <v>46</v>
      </c>
      <c r="F95" s="65">
        <v>30</v>
      </c>
      <c r="G95" s="65">
        <v>1.71</v>
      </c>
      <c r="H95" s="65">
        <v>0.33</v>
      </c>
      <c r="I95" s="66">
        <v>11.16</v>
      </c>
      <c r="J95" s="65">
        <v>54.39</v>
      </c>
      <c r="K95" s="67">
        <v>120</v>
      </c>
      <c r="L95" s="43">
        <v>3.24</v>
      </c>
    </row>
    <row r="96" spans="1:12" ht="15" x14ac:dyDescent="0.25">
      <c r="A96" s="24"/>
      <c r="B96" s="17"/>
      <c r="C96" s="8"/>
      <c r="D96" s="18" t="s">
        <v>33</v>
      </c>
      <c r="E96" s="9"/>
      <c r="F96" s="19">
        <f>SUM(F89:F95)</f>
        <v>775</v>
      </c>
      <c r="G96" s="19">
        <f>SUM(G89:G95)</f>
        <v>28.47</v>
      </c>
      <c r="H96" s="19">
        <f>SUM(H89:H95)</f>
        <v>20.329999999999998</v>
      </c>
      <c r="I96" s="19">
        <f>SUM(I89:I95)</f>
        <v>111.41</v>
      </c>
      <c r="J96" s="19">
        <f>SUM(J89:J95)</f>
        <v>736.34</v>
      </c>
      <c r="K96" s="25"/>
      <c r="L96" s="19">
        <f>SUM(L89:L95)</f>
        <v>86.02</v>
      </c>
    </row>
    <row r="97" spans="1:12" ht="15.75" customHeight="1" x14ac:dyDescent="0.2">
      <c r="A97" s="29">
        <f>A77</f>
        <v>1</v>
      </c>
      <c r="B97" s="30">
        <f>B77</f>
        <v>5</v>
      </c>
      <c r="C97" s="94" t="s">
        <v>4</v>
      </c>
      <c r="D97" s="95"/>
      <c r="E97" s="31"/>
      <c r="F97" s="32">
        <f>F88+F96</f>
        <v>1315</v>
      </c>
      <c r="G97" s="32">
        <f>G88+G96</f>
        <v>53.75</v>
      </c>
      <c r="H97" s="32">
        <f>H88+H96</f>
        <v>38.72</v>
      </c>
      <c r="I97" s="32">
        <f>I88+I96</f>
        <v>196.26999999999998</v>
      </c>
      <c r="J97" s="32">
        <f>J88+J96</f>
        <v>1350.67</v>
      </c>
      <c r="K97" s="32"/>
      <c r="L97" s="32">
        <f>L88+L96</f>
        <v>161.01999999999998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 t="s">
        <v>98</v>
      </c>
      <c r="F98" s="40">
        <v>205</v>
      </c>
      <c r="G98" s="40">
        <v>7.17</v>
      </c>
      <c r="H98" s="40">
        <v>7.38</v>
      </c>
      <c r="I98" s="40">
        <v>35.049999999999997</v>
      </c>
      <c r="J98" s="40">
        <v>234.72</v>
      </c>
      <c r="K98" s="41"/>
      <c r="L98" s="40">
        <v>35.479999999999997</v>
      </c>
    </row>
    <row r="99" spans="1:12" ht="15" x14ac:dyDescent="0.25">
      <c r="A99" s="23"/>
      <c r="B99" s="15"/>
      <c r="C99" s="11"/>
      <c r="D99" s="6" t="s">
        <v>23</v>
      </c>
      <c r="E99" s="42" t="s">
        <v>46</v>
      </c>
      <c r="F99" s="43">
        <v>20</v>
      </c>
      <c r="G99" s="43">
        <v>1.1399999999999999</v>
      </c>
      <c r="H99" s="43">
        <v>0.22</v>
      </c>
      <c r="I99" s="43">
        <v>7.44</v>
      </c>
      <c r="J99" s="43">
        <v>36.26</v>
      </c>
      <c r="K99" s="44"/>
      <c r="L99" s="43">
        <v>2</v>
      </c>
    </row>
    <row r="100" spans="1:12" ht="15" x14ac:dyDescent="0.25">
      <c r="A100" s="23"/>
      <c r="B100" s="15"/>
      <c r="C100" s="11"/>
      <c r="D100" s="7" t="s">
        <v>22</v>
      </c>
      <c r="E100" s="42" t="s">
        <v>50</v>
      </c>
      <c r="F100" s="43">
        <v>200</v>
      </c>
      <c r="G100" s="43">
        <v>0.2</v>
      </c>
      <c r="H100" s="43">
        <v>0</v>
      </c>
      <c r="I100" s="43">
        <v>11</v>
      </c>
      <c r="J100" s="43">
        <v>44.8</v>
      </c>
      <c r="K100" s="44"/>
      <c r="L100" s="43">
        <v>2.8</v>
      </c>
    </row>
    <row r="101" spans="1:12" ht="15" x14ac:dyDescent="0.25">
      <c r="A101" s="23"/>
      <c r="B101" s="15"/>
      <c r="C101" s="11"/>
      <c r="D101" s="7" t="s">
        <v>23</v>
      </c>
      <c r="E101" s="42" t="s">
        <v>45</v>
      </c>
      <c r="F101" s="43">
        <v>30</v>
      </c>
      <c r="G101" s="43">
        <v>2.13</v>
      </c>
      <c r="H101" s="43">
        <v>0.21</v>
      </c>
      <c r="I101" s="43">
        <v>13.26</v>
      </c>
      <c r="J101" s="43">
        <v>72</v>
      </c>
      <c r="K101" s="44"/>
      <c r="L101" s="43">
        <v>3.12</v>
      </c>
    </row>
    <row r="102" spans="1:12" ht="15" x14ac:dyDescent="0.25">
      <c r="A102" s="23"/>
      <c r="B102" s="15"/>
      <c r="C102" s="11"/>
      <c r="D102" s="7" t="s">
        <v>107</v>
      </c>
      <c r="E102" s="42" t="s">
        <v>82</v>
      </c>
      <c r="F102" s="43">
        <v>200</v>
      </c>
      <c r="G102" s="43">
        <v>5.4</v>
      </c>
      <c r="H102" s="43">
        <v>4.2</v>
      </c>
      <c r="I102" s="43">
        <v>18</v>
      </c>
      <c r="J102" s="43">
        <v>131.4</v>
      </c>
      <c r="K102" s="44"/>
      <c r="L102" s="43">
        <v>20</v>
      </c>
    </row>
    <row r="103" spans="1:12" ht="15" x14ac:dyDescent="0.25">
      <c r="A103" s="23"/>
      <c r="B103" s="15"/>
      <c r="C103" s="11"/>
      <c r="D103" s="6" t="s">
        <v>26</v>
      </c>
      <c r="E103" s="42" t="s">
        <v>55</v>
      </c>
      <c r="F103" s="43">
        <v>15</v>
      </c>
      <c r="G103" s="43">
        <v>3.66</v>
      </c>
      <c r="H103" s="43">
        <v>3.54</v>
      </c>
      <c r="I103" s="43">
        <v>0</v>
      </c>
      <c r="J103" s="43">
        <v>46.5</v>
      </c>
      <c r="K103" s="44"/>
      <c r="L103" s="43">
        <v>11.6</v>
      </c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SUM(F98:F103)</f>
        <v>670</v>
      </c>
      <c r="G104" s="19">
        <f>SUM(G98:G103)</f>
        <v>19.7</v>
      </c>
      <c r="H104" s="19">
        <f>SUM(H98:H103)</f>
        <v>15.55</v>
      </c>
      <c r="I104" s="19">
        <f>SUM(I98:I103)</f>
        <v>84.75</v>
      </c>
      <c r="J104" s="19">
        <f>SUM(J98:J103)</f>
        <v>565.68000000000006</v>
      </c>
      <c r="K104" s="25"/>
      <c r="L104" s="19">
        <f>SUM(L98:L103)</f>
        <v>74.999999999999986</v>
      </c>
    </row>
    <row r="105" spans="1:12" ht="15" x14ac:dyDescent="0.25">
      <c r="A105" s="26">
        <f>A98</f>
        <v>2</v>
      </c>
      <c r="B105" s="13">
        <f>B98</f>
        <v>1</v>
      </c>
      <c r="C105" s="10" t="s">
        <v>25</v>
      </c>
      <c r="D105" s="74" t="s">
        <v>24</v>
      </c>
      <c r="E105" s="60" t="s">
        <v>41</v>
      </c>
      <c r="F105" s="61">
        <v>100</v>
      </c>
      <c r="G105" s="61">
        <v>0.6</v>
      </c>
      <c r="H105" s="61">
        <v>0.6</v>
      </c>
      <c r="I105" s="62">
        <v>15.4</v>
      </c>
      <c r="J105" s="61">
        <v>72</v>
      </c>
      <c r="K105" s="63"/>
      <c r="L105" s="43">
        <v>9.19</v>
      </c>
    </row>
    <row r="106" spans="1:12" ht="15" x14ac:dyDescent="0.25">
      <c r="A106" s="23"/>
      <c r="B106" s="15"/>
      <c r="C106" s="11"/>
      <c r="D106" s="7" t="s">
        <v>27</v>
      </c>
      <c r="E106" s="64" t="s">
        <v>117</v>
      </c>
      <c r="F106" s="65">
        <v>200</v>
      </c>
      <c r="G106" s="65">
        <v>6</v>
      </c>
      <c r="H106" s="65">
        <v>9.5</v>
      </c>
      <c r="I106" s="66">
        <v>11.25</v>
      </c>
      <c r="J106" s="65">
        <v>154.5</v>
      </c>
      <c r="K106" s="67">
        <v>635</v>
      </c>
      <c r="L106" s="43">
        <v>15.99</v>
      </c>
    </row>
    <row r="107" spans="1:12" ht="15" x14ac:dyDescent="0.25">
      <c r="A107" s="23"/>
      <c r="B107" s="15"/>
      <c r="C107" s="11"/>
      <c r="D107" s="7" t="s">
        <v>28</v>
      </c>
      <c r="E107" s="64" t="s">
        <v>52</v>
      </c>
      <c r="F107" s="65">
        <v>90</v>
      </c>
      <c r="G107" s="65">
        <v>17</v>
      </c>
      <c r="H107" s="65">
        <v>16</v>
      </c>
      <c r="I107" s="66">
        <v>3</v>
      </c>
      <c r="J107" s="65">
        <v>220</v>
      </c>
      <c r="K107" s="67">
        <v>89</v>
      </c>
      <c r="L107" s="43">
        <v>26.11</v>
      </c>
    </row>
    <row r="108" spans="1:12" ht="15" x14ac:dyDescent="0.25">
      <c r="A108" s="23"/>
      <c r="B108" s="15"/>
      <c r="C108" s="11"/>
      <c r="D108" s="7" t="s">
        <v>29</v>
      </c>
      <c r="E108" s="64" t="s">
        <v>53</v>
      </c>
      <c r="F108" s="65">
        <v>150</v>
      </c>
      <c r="G108" s="65">
        <v>6</v>
      </c>
      <c r="H108" s="65">
        <v>5</v>
      </c>
      <c r="I108" s="66">
        <v>34</v>
      </c>
      <c r="J108" s="65">
        <v>194</v>
      </c>
      <c r="K108" s="67">
        <v>209</v>
      </c>
      <c r="L108" s="43">
        <v>18.170000000000002</v>
      </c>
    </row>
    <row r="109" spans="1:12" ht="15" x14ac:dyDescent="0.25">
      <c r="A109" s="23"/>
      <c r="B109" s="15"/>
      <c r="C109" s="11"/>
      <c r="D109" s="7" t="s">
        <v>30</v>
      </c>
      <c r="E109" s="42" t="s">
        <v>50</v>
      </c>
      <c r="F109" s="69">
        <v>200</v>
      </c>
      <c r="G109" s="69">
        <v>0</v>
      </c>
      <c r="H109" s="69">
        <v>0</v>
      </c>
      <c r="I109" s="70">
        <v>7.27</v>
      </c>
      <c r="J109" s="69">
        <v>28.73</v>
      </c>
      <c r="K109" s="71"/>
      <c r="L109" s="43">
        <v>2</v>
      </c>
    </row>
    <row r="110" spans="1:12" ht="15" x14ac:dyDescent="0.25">
      <c r="A110" s="23"/>
      <c r="B110" s="15"/>
      <c r="C110" s="11"/>
      <c r="D110" s="7" t="s">
        <v>31</v>
      </c>
      <c r="E110" s="64" t="s">
        <v>45</v>
      </c>
      <c r="F110" s="65">
        <v>30</v>
      </c>
      <c r="G110" s="65">
        <v>2</v>
      </c>
      <c r="H110" s="65">
        <v>0</v>
      </c>
      <c r="I110" s="66">
        <v>15</v>
      </c>
      <c r="J110" s="65">
        <v>71</v>
      </c>
      <c r="K110" s="67">
        <v>119</v>
      </c>
      <c r="L110" s="43">
        <v>2.1</v>
      </c>
    </row>
    <row r="111" spans="1:12" ht="15" x14ac:dyDescent="0.25">
      <c r="A111" s="23"/>
      <c r="B111" s="15"/>
      <c r="C111" s="11"/>
      <c r="D111" s="7" t="s">
        <v>32</v>
      </c>
      <c r="E111" s="64" t="s">
        <v>46</v>
      </c>
      <c r="F111" s="65">
        <v>20</v>
      </c>
      <c r="G111" s="65">
        <v>1</v>
      </c>
      <c r="H111" s="65">
        <v>0</v>
      </c>
      <c r="I111" s="66">
        <v>8</v>
      </c>
      <c r="J111" s="65">
        <v>40</v>
      </c>
      <c r="K111" s="67">
        <v>120</v>
      </c>
      <c r="L111" s="43">
        <v>1.44</v>
      </c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790</v>
      </c>
      <c r="G112" s="19">
        <f>SUM(G105:G111)</f>
        <v>32.6</v>
      </c>
      <c r="H112" s="19">
        <f>SUM(H105:H111)</f>
        <v>31.1</v>
      </c>
      <c r="I112" s="19">
        <f>SUM(I105:I111)</f>
        <v>93.92</v>
      </c>
      <c r="J112" s="19">
        <f>SUM(J105:J111)</f>
        <v>780.23</v>
      </c>
      <c r="K112" s="25"/>
      <c r="L112" s="19">
        <f>SUM(L105:L111)</f>
        <v>75</v>
      </c>
    </row>
    <row r="113" spans="1:12" ht="15.75" thickBot="1" x14ac:dyDescent="0.25">
      <c r="A113" s="29">
        <f>A98</f>
        <v>2</v>
      </c>
      <c r="B113" s="30">
        <f>B98</f>
        <v>1</v>
      </c>
      <c r="C113" s="94" t="s">
        <v>4</v>
      </c>
      <c r="D113" s="95"/>
      <c r="E113" s="31"/>
      <c r="F113" s="32">
        <f>F104+F112</f>
        <v>1460</v>
      </c>
      <c r="G113" s="32">
        <f>G104+G112</f>
        <v>52.3</v>
      </c>
      <c r="H113" s="32">
        <f>H104+H112</f>
        <v>46.650000000000006</v>
      </c>
      <c r="I113" s="32">
        <f>I104+I112</f>
        <v>178.67000000000002</v>
      </c>
      <c r="J113" s="32">
        <f>J104+J112</f>
        <v>1345.91</v>
      </c>
      <c r="K113" s="32"/>
      <c r="L113" s="32">
        <f>L104+L112</f>
        <v>150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76" t="s">
        <v>84</v>
      </c>
      <c r="F114" s="77">
        <v>90</v>
      </c>
      <c r="G114" s="77">
        <v>22.41</v>
      </c>
      <c r="H114" s="77">
        <v>15.3</v>
      </c>
      <c r="I114" s="77">
        <v>0.54</v>
      </c>
      <c r="J114" s="77">
        <v>229.77</v>
      </c>
      <c r="K114" s="78"/>
      <c r="L114" s="77">
        <v>33.28</v>
      </c>
    </row>
    <row r="115" spans="1:12" ht="15" x14ac:dyDescent="0.25">
      <c r="A115" s="14"/>
      <c r="B115" s="15"/>
      <c r="C115" s="11"/>
      <c r="D115" s="67" t="s">
        <v>29</v>
      </c>
      <c r="E115" s="79" t="s">
        <v>118</v>
      </c>
      <c r="F115" s="80">
        <v>150</v>
      </c>
      <c r="G115" s="80">
        <v>7.2</v>
      </c>
      <c r="H115" s="80">
        <v>5.0999999999999996</v>
      </c>
      <c r="I115" s="80">
        <v>33.9</v>
      </c>
      <c r="J115" s="80">
        <v>21.03</v>
      </c>
      <c r="K115" s="81"/>
      <c r="L115" s="80">
        <v>16.690000000000001</v>
      </c>
    </row>
    <row r="116" spans="1:12" ht="15" x14ac:dyDescent="0.25">
      <c r="A116" s="14"/>
      <c r="B116" s="15"/>
      <c r="C116" s="11"/>
      <c r="D116" s="7" t="s">
        <v>30</v>
      </c>
      <c r="E116" s="79" t="s">
        <v>71</v>
      </c>
      <c r="F116" s="80">
        <v>200</v>
      </c>
      <c r="G116" s="80">
        <v>0</v>
      </c>
      <c r="H116" s="80">
        <v>0</v>
      </c>
      <c r="I116" s="80">
        <v>20.2</v>
      </c>
      <c r="J116" s="80">
        <v>81.400000000000006</v>
      </c>
      <c r="K116" s="81"/>
      <c r="L116" s="80">
        <v>6.33</v>
      </c>
    </row>
    <row r="117" spans="1:12" ht="15" x14ac:dyDescent="0.25">
      <c r="A117" s="14"/>
      <c r="B117" s="15"/>
      <c r="C117" s="11"/>
      <c r="D117" s="7" t="s">
        <v>23</v>
      </c>
      <c r="E117" s="79" t="s">
        <v>45</v>
      </c>
      <c r="F117" s="80">
        <v>20</v>
      </c>
      <c r="G117" s="80">
        <v>1.4</v>
      </c>
      <c r="H117" s="80">
        <v>0.14000000000000001</v>
      </c>
      <c r="I117" s="80">
        <v>8.8000000000000007</v>
      </c>
      <c r="J117" s="80">
        <v>48</v>
      </c>
      <c r="K117" s="81"/>
      <c r="L117" s="80">
        <v>1.4</v>
      </c>
    </row>
    <row r="118" spans="1:12" ht="15" x14ac:dyDescent="0.25">
      <c r="A118" s="14"/>
      <c r="B118" s="15"/>
      <c r="C118" s="11"/>
      <c r="D118" s="7" t="s">
        <v>23</v>
      </c>
      <c r="E118" s="79" t="s">
        <v>46</v>
      </c>
      <c r="F118" s="80">
        <v>20</v>
      </c>
      <c r="G118" s="80">
        <v>1.1399999999999999</v>
      </c>
      <c r="H118" s="80">
        <v>0.22</v>
      </c>
      <c r="I118" s="80">
        <v>7.44</v>
      </c>
      <c r="J118" s="80">
        <v>36.26</v>
      </c>
      <c r="K118" s="81"/>
      <c r="L118" s="80">
        <v>1.44</v>
      </c>
    </row>
    <row r="119" spans="1:12" ht="15" x14ac:dyDescent="0.25">
      <c r="A119" s="14"/>
      <c r="B119" s="15"/>
      <c r="C119" s="11"/>
      <c r="D119" s="7" t="s">
        <v>24</v>
      </c>
      <c r="E119" s="79" t="s">
        <v>41</v>
      </c>
      <c r="F119" s="80">
        <v>150</v>
      </c>
      <c r="G119" s="80">
        <v>0.6</v>
      </c>
      <c r="H119" s="80">
        <v>0</v>
      </c>
      <c r="I119" s="80">
        <v>16.95</v>
      </c>
      <c r="J119" s="80">
        <v>69</v>
      </c>
      <c r="K119" s="81"/>
      <c r="L119" s="80">
        <v>25.86</v>
      </c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SUM(F114:F119)</f>
        <v>630</v>
      </c>
      <c r="G120" s="19">
        <f>SUM(G114:G119)</f>
        <v>32.75</v>
      </c>
      <c r="H120" s="19">
        <f>SUM(H114:H119)</f>
        <v>20.759999999999998</v>
      </c>
      <c r="I120" s="19">
        <f>SUM(I114:I119)</f>
        <v>87.83</v>
      </c>
      <c r="J120" s="19">
        <f>SUM(J114:J119)</f>
        <v>485.46000000000004</v>
      </c>
      <c r="K120" s="25"/>
      <c r="L120" s="19">
        <f>SUM(L114:L119)</f>
        <v>85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 t="s">
        <v>27</v>
      </c>
      <c r="E121" s="64" t="s">
        <v>104</v>
      </c>
      <c r="F121" s="65">
        <v>200</v>
      </c>
      <c r="G121" s="85">
        <v>2</v>
      </c>
      <c r="H121" s="85">
        <v>3</v>
      </c>
      <c r="I121" s="86">
        <v>7</v>
      </c>
      <c r="J121" s="85">
        <v>61</v>
      </c>
      <c r="K121" s="67">
        <v>212</v>
      </c>
      <c r="L121" s="80">
        <v>16.28</v>
      </c>
    </row>
    <row r="122" spans="1:12" ht="15" x14ac:dyDescent="0.25">
      <c r="A122" s="14"/>
      <c r="B122" s="15"/>
      <c r="C122" s="11"/>
      <c r="D122" s="7" t="s">
        <v>28</v>
      </c>
      <c r="E122" s="64" t="s">
        <v>52</v>
      </c>
      <c r="F122" s="65">
        <v>90</v>
      </c>
      <c r="G122" s="85">
        <v>14</v>
      </c>
      <c r="H122" s="85">
        <v>8</v>
      </c>
      <c r="I122" s="86">
        <v>7</v>
      </c>
      <c r="J122" s="85">
        <v>154</v>
      </c>
      <c r="K122" s="67">
        <v>85</v>
      </c>
      <c r="L122" s="80">
        <v>30.03</v>
      </c>
    </row>
    <row r="123" spans="1:12" ht="15" x14ac:dyDescent="0.25">
      <c r="A123" s="14"/>
      <c r="B123" s="15"/>
      <c r="C123" s="11"/>
      <c r="D123" s="7" t="s">
        <v>29</v>
      </c>
      <c r="E123" s="64" t="s">
        <v>63</v>
      </c>
      <c r="F123" s="65">
        <v>150</v>
      </c>
      <c r="G123" s="85">
        <v>7.74</v>
      </c>
      <c r="H123" s="85">
        <v>4.8600000000000003</v>
      </c>
      <c r="I123" s="86">
        <v>48.24</v>
      </c>
      <c r="J123" s="85">
        <v>268.38</v>
      </c>
      <c r="K123" s="67">
        <v>64</v>
      </c>
      <c r="L123" s="80">
        <v>16.329999999999998</v>
      </c>
    </row>
    <row r="124" spans="1:12" ht="15" x14ac:dyDescent="0.25">
      <c r="A124" s="14"/>
      <c r="B124" s="15"/>
      <c r="C124" s="11"/>
      <c r="D124" s="7" t="s">
        <v>30</v>
      </c>
      <c r="E124" s="68" t="s">
        <v>105</v>
      </c>
      <c r="F124" s="69">
        <v>200</v>
      </c>
      <c r="G124" s="99">
        <v>0</v>
      </c>
      <c r="H124" s="99">
        <v>0</v>
      </c>
      <c r="I124" s="100">
        <v>20</v>
      </c>
      <c r="J124" s="99">
        <v>80.599999999999994</v>
      </c>
      <c r="K124" s="71">
        <v>95</v>
      </c>
      <c r="L124" s="80">
        <v>7.4</v>
      </c>
    </row>
    <row r="125" spans="1:12" ht="15" x14ac:dyDescent="0.25">
      <c r="A125" s="14"/>
      <c r="B125" s="15"/>
      <c r="C125" s="11"/>
      <c r="D125" s="7" t="s">
        <v>26</v>
      </c>
      <c r="E125" s="68" t="s">
        <v>99</v>
      </c>
      <c r="F125" s="69">
        <v>60</v>
      </c>
      <c r="G125" s="99">
        <v>3.1</v>
      </c>
      <c r="H125" s="99">
        <v>0.2</v>
      </c>
      <c r="I125" s="100">
        <v>7.01</v>
      </c>
      <c r="J125" s="99">
        <v>41</v>
      </c>
      <c r="K125" s="71"/>
      <c r="L125" s="80">
        <v>16.989999999999998</v>
      </c>
    </row>
    <row r="126" spans="1:12" ht="15" x14ac:dyDescent="0.25">
      <c r="A126" s="14"/>
      <c r="B126" s="15"/>
      <c r="C126" s="11"/>
      <c r="D126" s="7" t="s">
        <v>31</v>
      </c>
      <c r="E126" s="64" t="s">
        <v>45</v>
      </c>
      <c r="F126" s="65">
        <v>50</v>
      </c>
      <c r="G126" s="85">
        <v>3.54</v>
      </c>
      <c r="H126" s="85">
        <v>0.34</v>
      </c>
      <c r="I126" s="86">
        <v>22.1</v>
      </c>
      <c r="J126" s="85">
        <v>120</v>
      </c>
      <c r="K126" s="67">
        <v>119</v>
      </c>
      <c r="L126" s="80">
        <v>2.8</v>
      </c>
    </row>
    <row r="127" spans="1:12" ht="15" x14ac:dyDescent="0.25">
      <c r="A127" s="14"/>
      <c r="B127" s="15"/>
      <c r="C127" s="11"/>
      <c r="D127" s="7" t="s">
        <v>32</v>
      </c>
      <c r="E127" s="64" t="s">
        <v>46</v>
      </c>
      <c r="F127" s="65">
        <v>45</v>
      </c>
      <c r="G127" s="85">
        <v>2.97</v>
      </c>
      <c r="H127" s="85">
        <v>0.54</v>
      </c>
      <c r="I127" s="86">
        <v>18.09</v>
      </c>
      <c r="J127" s="85">
        <v>89.1</v>
      </c>
      <c r="K127" s="67">
        <v>120</v>
      </c>
      <c r="L127" s="80">
        <v>2.16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795</v>
      </c>
      <c r="G128" s="19">
        <f>SUM(G121:G127)</f>
        <v>33.35</v>
      </c>
      <c r="H128" s="19">
        <f>SUM(H121:H127)</f>
        <v>16.939999999999998</v>
      </c>
      <c r="I128" s="19">
        <f>SUM(I121:I127)</f>
        <v>129.44000000000003</v>
      </c>
      <c r="J128" s="19">
        <f>SUM(J121:J127)</f>
        <v>814.08</v>
      </c>
      <c r="K128" s="25"/>
      <c r="L128" s="19">
        <f>SUM(L121:L127)</f>
        <v>91.99</v>
      </c>
    </row>
    <row r="129" spans="1:12" ht="15" x14ac:dyDescent="0.2">
      <c r="A129" s="33">
        <f>A114</f>
        <v>2</v>
      </c>
      <c r="B129" s="33">
        <f>B114</f>
        <v>2</v>
      </c>
      <c r="C129" s="94" t="s">
        <v>4</v>
      </c>
      <c r="D129" s="95"/>
      <c r="E129" s="31"/>
      <c r="F129" s="32">
        <f>F120+F128</f>
        <v>1425</v>
      </c>
      <c r="G129" s="32">
        <f>G120+G128</f>
        <v>66.099999999999994</v>
      </c>
      <c r="H129" s="32">
        <f>H120+H128</f>
        <v>37.699999999999996</v>
      </c>
      <c r="I129" s="32">
        <f>I120+I128</f>
        <v>217.27000000000004</v>
      </c>
      <c r="J129" s="32">
        <f>J120+J128</f>
        <v>1299.54</v>
      </c>
      <c r="K129" s="32"/>
      <c r="L129" s="32">
        <f>L120+L128</f>
        <v>176.99</v>
      </c>
    </row>
    <row r="130" spans="1:12" ht="15" x14ac:dyDescent="0.25">
      <c r="A130" s="20">
        <v>2</v>
      </c>
      <c r="B130" s="21">
        <v>3</v>
      </c>
      <c r="C130" s="22" t="s">
        <v>20</v>
      </c>
      <c r="D130" s="5" t="s">
        <v>21</v>
      </c>
      <c r="E130" s="51" t="s">
        <v>100</v>
      </c>
      <c r="F130" s="40">
        <v>90</v>
      </c>
      <c r="G130" s="40">
        <v>12.42</v>
      </c>
      <c r="H130" s="40">
        <v>2.88</v>
      </c>
      <c r="I130" s="40">
        <v>4.59</v>
      </c>
      <c r="J130" s="40">
        <v>93.51</v>
      </c>
      <c r="K130" s="41"/>
      <c r="L130" s="40">
        <v>29.93</v>
      </c>
    </row>
    <row r="131" spans="1:12" ht="15" x14ac:dyDescent="0.25">
      <c r="A131" s="23"/>
      <c r="B131" s="15"/>
      <c r="C131" s="11"/>
      <c r="D131" s="75" t="s">
        <v>21</v>
      </c>
      <c r="E131" s="52" t="s">
        <v>101</v>
      </c>
      <c r="F131" s="43">
        <v>150</v>
      </c>
      <c r="G131" s="43">
        <v>3.3</v>
      </c>
      <c r="H131" s="43">
        <v>3.9</v>
      </c>
      <c r="I131" s="43">
        <v>25.6</v>
      </c>
      <c r="J131" s="43">
        <v>151.35</v>
      </c>
      <c r="K131" s="44"/>
      <c r="L131" s="43">
        <v>19.66</v>
      </c>
    </row>
    <row r="132" spans="1:12" ht="15" x14ac:dyDescent="0.25">
      <c r="A132" s="23"/>
      <c r="B132" s="15"/>
      <c r="C132" s="11"/>
      <c r="D132" s="7" t="s">
        <v>22</v>
      </c>
      <c r="E132" s="52" t="s">
        <v>61</v>
      </c>
      <c r="F132" s="43">
        <v>200</v>
      </c>
      <c r="G132" s="43">
        <v>0.4</v>
      </c>
      <c r="H132" s="43">
        <v>0</v>
      </c>
      <c r="I132" s="43">
        <v>27</v>
      </c>
      <c r="J132" s="43">
        <v>110</v>
      </c>
      <c r="K132" s="44"/>
      <c r="L132" s="43">
        <v>6.12</v>
      </c>
    </row>
    <row r="133" spans="1:12" ht="15.75" customHeight="1" x14ac:dyDescent="0.25">
      <c r="A133" s="23"/>
      <c r="B133" s="15"/>
      <c r="C133" s="11"/>
      <c r="D133" s="7" t="s">
        <v>23</v>
      </c>
      <c r="E133" s="52" t="s">
        <v>45</v>
      </c>
      <c r="F133" s="43">
        <v>35</v>
      </c>
      <c r="G133" s="43">
        <v>2.66</v>
      </c>
      <c r="H133" s="43">
        <v>0.28000000000000003</v>
      </c>
      <c r="I133" s="43">
        <v>17.22</v>
      </c>
      <c r="J133" s="43">
        <v>82.25</v>
      </c>
      <c r="K133" s="44"/>
      <c r="L133" s="43">
        <v>2.4500000000000002</v>
      </c>
    </row>
    <row r="134" spans="1:12" ht="15" x14ac:dyDescent="0.25">
      <c r="A134" s="23"/>
      <c r="B134" s="15"/>
      <c r="C134" s="11"/>
      <c r="D134" s="7" t="s">
        <v>23</v>
      </c>
      <c r="E134" s="64" t="s">
        <v>46</v>
      </c>
      <c r="F134" s="43">
        <v>20</v>
      </c>
      <c r="G134" s="43">
        <v>1.32</v>
      </c>
      <c r="H134" s="43">
        <v>0.24</v>
      </c>
      <c r="I134" s="43">
        <v>8.0399999999999991</v>
      </c>
      <c r="J134" s="43">
        <v>39.6</v>
      </c>
      <c r="K134" s="44"/>
      <c r="L134" s="43">
        <v>1.44</v>
      </c>
    </row>
    <row r="135" spans="1:12" ht="15" x14ac:dyDescent="0.25">
      <c r="A135" s="23"/>
      <c r="B135" s="15"/>
      <c r="C135" s="11"/>
      <c r="D135" s="75" t="s">
        <v>102</v>
      </c>
      <c r="E135" s="52" t="s">
        <v>119</v>
      </c>
      <c r="F135" s="43">
        <v>60</v>
      </c>
      <c r="G135" s="43">
        <v>0.56999999999999995</v>
      </c>
      <c r="H135" s="43">
        <v>0.36</v>
      </c>
      <c r="I135" s="43">
        <v>1.92</v>
      </c>
      <c r="J135" s="43">
        <v>11.4</v>
      </c>
      <c r="K135" s="44"/>
      <c r="L135" s="43">
        <v>25.4</v>
      </c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SUM(F130:F135)</f>
        <v>555</v>
      </c>
      <c r="G136" s="19">
        <f>SUM(G130:G135)</f>
        <v>20.669999999999998</v>
      </c>
      <c r="H136" s="19">
        <f>SUM(H130:H135)</f>
        <v>7.66</v>
      </c>
      <c r="I136" s="19">
        <f>SUM(I130:I135)</f>
        <v>84.36999999999999</v>
      </c>
      <c r="J136" s="19">
        <f>SUM(J130:J135)</f>
        <v>488.11</v>
      </c>
      <c r="K136" s="25"/>
      <c r="L136" s="19">
        <f>SUM(L130:L135)</f>
        <v>85</v>
      </c>
    </row>
    <row r="137" spans="1:12" ht="15" x14ac:dyDescent="0.25">
      <c r="A137" s="26">
        <f>A130</f>
        <v>2</v>
      </c>
      <c r="B137" s="13">
        <f>B130</f>
        <v>3</v>
      </c>
      <c r="C137" s="10" t="s">
        <v>25</v>
      </c>
      <c r="D137" s="7" t="s">
        <v>26</v>
      </c>
      <c r="E137" s="60" t="s">
        <v>116</v>
      </c>
      <c r="F137" s="61">
        <v>60</v>
      </c>
      <c r="G137" s="83">
        <v>1.02</v>
      </c>
      <c r="H137" s="83">
        <v>7.98</v>
      </c>
      <c r="I137" s="84">
        <v>3.06</v>
      </c>
      <c r="J137" s="83">
        <v>88.8</v>
      </c>
      <c r="K137" s="63"/>
      <c r="L137" s="43">
        <v>20.56</v>
      </c>
    </row>
    <row r="138" spans="1:12" ht="15" x14ac:dyDescent="0.25">
      <c r="A138" s="23"/>
      <c r="B138" s="15"/>
      <c r="C138" s="11"/>
      <c r="D138" s="7" t="s">
        <v>27</v>
      </c>
      <c r="E138" s="64" t="s">
        <v>120</v>
      </c>
      <c r="F138" s="65">
        <v>200</v>
      </c>
      <c r="G138" s="85">
        <v>9</v>
      </c>
      <c r="H138" s="85">
        <v>8</v>
      </c>
      <c r="I138" s="86">
        <v>10</v>
      </c>
      <c r="J138" s="85">
        <v>147</v>
      </c>
      <c r="K138" s="67">
        <v>32</v>
      </c>
      <c r="L138" s="43">
        <v>16.739999999999998</v>
      </c>
    </row>
    <row r="139" spans="1:12" ht="15" x14ac:dyDescent="0.25">
      <c r="A139" s="23"/>
      <c r="B139" s="15"/>
      <c r="C139" s="11"/>
      <c r="D139" s="7" t="s">
        <v>29</v>
      </c>
      <c r="E139" s="64" t="s">
        <v>118</v>
      </c>
      <c r="F139" s="65">
        <v>150</v>
      </c>
      <c r="G139" s="80">
        <v>7.2</v>
      </c>
      <c r="H139" s="80">
        <v>5.0999999999999996</v>
      </c>
      <c r="I139" s="80">
        <v>33.9</v>
      </c>
      <c r="J139" s="80">
        <v>21.03</v>
      </c>
      <c r="K139" s="67"/>
      <c r="L139" s="43">
        <v>16.989999999999998</v>
      </c>
    </row>
    <row r="140" spans="1:12" ht="15" x14ac:dyDescent="0.25">
      <c r="A140" s="23"/>
      <c r="B140" s="15"/>
      <c r="C140" s="11"/>
      <c r="D140" s="7" t="s">
        <v>28</v>
      </c>
      <c r="E140" s="64" t="s">
        <v>121</v>
      </c>
      <c r="F140" s="65">
        <v>90</v>
      </c>
      <c r="G140" s="85">
        <v>26.7</v>
      </c>
      <c r="H140" s="85">
        <v>22.04</v>
      </c>
      <c r="I140" s="86">
        <v>1.78</v>
      </c>
      <c r="J140" s="85">
        <v>310.19</v>
      </c>
      <c r="K140" s="67">
        <v>86</v>
      </c>
      <c r="L140" s="43">
        <v>36.97</v>
      </c>
    </row>
    <row r="141" spans="1:12" ht="15" x14ac:dyDescent="0.25">
      <c r="A141" s="23"/>
      <c r="B141" s="15"/>
      <c r="C141" s="11"/>
      <c r="D141" s="7" t="s">
        <v>30</v>
      </c>
      <c r="E141" s="52" t="s">
        <v>61</v>
      </c>
      <c r="F141" s="69">
        <v>200</v>
      </c>
      <c r="G141" s="99">
        <v>0.37</v>
      </c>
      <c r="H141" s="99">
        <v>0</v>
      </c>
      <c r="I141" s="100">
        <v>14.85</v>
      </c>
      <c r="J141" s="99">
        <v>59.48</v>
      </c>
      <c r="K141" s="71"/>
      <c r="L141" s="43">
        <v>6.12</v>
      </c>
    </row>
    <row r="142" spans="1:12" ht="15" x14ac:dyDescent="0.25">
      <c r="A142" s="23"/>
      <c r="B142" s="15"/>
      <c r="C142" s="11"/>
      <c r="D142" s="7" t="s">
        <v>31</v>
      </c>
      <c r="E142" s="64" t="s">
        <v>45</v>
      </c>
      <c r="F142" s="65">
        <v>20</v>
      </c>
      <c r="G142" s="85">
        <v>1.4</v>
      </c>
      <c r="H142" s="85">
        <v>0.14000000000000001</v>
      </c>
      <c r="I142" s="86">
        <v>8.8000000000000007</v>
      </c>
      <c r="J142" s="85">
        <v>48</v>
      </c>
      <c r="K142" s="67">
        <v>119</v>
      </c>
      <c r="L142" s="43">
        <v>2.4500000000000002</v>
      </c>
    </row>
    <row r="143" spans="1:12" ht="15" x14ac:dyDescent="0.25">
      <c r="A143" s="23"/>
      <c r="B143" s="15"/>
      <c r="C143" s="11"/>
      <c r="D143" s="7" t="s">
        <v>32</v>
      </c>
      <c r="E143" s="64" t="s">
        <v>46</v>
      </c>
      <c r="F143" s="65">
        <v>20</v>
      </c>
      <c r="G143" s="85">
        <v>1.1399999999999999</v>
      </c>
      <c r="H143" s="85">
        <v>0.22</v>
      </c>
      <c r="I143" s="86">
        <v>7.44</v>
      </c>
      <c r="J143" s="85">
        <v>36.26</v>
      </c>
      <c r="K143" s="67">
        <v>120</v>
      </c>
      <c r="L143" s="43">
        <v>2.16</v>
      </c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740</v>
      </c>
      <c r="G144" s="19">
        <f>SUM(G137:G143)</f>
        <v>46.83</v>
      </c>
      <c r="H144" s="19">
        <f>SUM(H137:H143)</f>
        <v>43.48</v>
      </c>
      <c r="I144" s="19">
        <f>SUM(I137:I143)</f>
        <v>79.83</v>
      </c>
      <c r="J144" s="19">
        <f>SUM(J137:J143)</f>
        <v>710.76</v>
      </c>
      <c r="K144" s="25"/>
      <c r="L144" s="19">
        <f>SUM(L137:L143)</f>
        <v>101.99</v>
      </c>
    </row>
    <row r="145" spans="1:12" ht="15.75" thickBot="1" x14ac:dyDescent="0.25">
      <c r="A145" s="29">
        <f>A130</f>
        <v>2</v>
      </c>
      <c r="B145" s="30">
        <f>B130</f>
        <v>3</v>
      </c>
      <c r="C145" s="94" t="s">
        <v>4</v>
      </c>
      <c r="D145" s="95"/>
      <c r="E145" s="31"/>
      <c r="F145" s="32">
        <f>F136+F144</f>
        <v>1295</v>
      </c>
      <c r="G145" s="32">
        <f>G136+G144</f>
        <v>67.5</v>
      </c>
      <c r="H145" s="32">
        <f>H136+H144</f>
        <v>51.14</v>
      </c>
      <c r="I145" s="32">
        <f>I136+I144</f>
        <v>164.2</v>
      </c>
      <c r="J145" s="32">
        <f>J136+J144</f>
        <v>1198.8699999999999</v>
      </c>
      <c r="K145" s="32"/>
      <c r="L145" s="32">
        <f>L136+L144</f>
        <v>186.99</v>
      </c>
    </row>
    <row r="146" spans="1:12" ht="15" x14ac:dyDescent="0.25">
      <c r="A146" s="20">
        <v>2</v>
      </c>
      <c r="B146" s="21">
        <v>4</v>
      </c>
      <c r="C146" s="22" t="s">
        <v>20</v>
      </c>
      <c r="D146" s="5" t="s">
        <v>21</v>
      </c>
      <c r="E146" s="39" t="s">
        <v>40</v>
      </c>
      <c r="F146" s="40">
        <v>150</v>
      </c>
      <c r="G146" s="40">
        <v>15.6</v>
      </c>
      <c r="H146" s="40">
        <v>16.350000000000001</v>
      </c>
      <c r="I146" s="40">
        <v>2.7</v>
      </c>
      <c r="J146" s="40">
        <v>220.2</v>
      </c>
      <c r="K146" s="41"/>
      <c r="L146" s="40">
        <v>30.01</v>
      </c>
    </row>
    <row r="147" spans="1:12" ht="15" x14ac:dyDescent="0.25">
      <c r="A147" s="23"/>
      <c r="B147" s="15"/>
      <c r="C147" s="11"/>
      <c r="D147" s="6" t="s">
        <v>26</v>
      </c>
      <c r="E147" s="42" t="s">
        <v>122</v>
      </c>
      <c r="F147" s="43">
        <v>35</v>
      </c>
      <c r="G147" s="43">
        <v>4.9800000000000004</v>
      </c>
      <c r="H147" s="43">
        <v>5.01</v>
      </c>
      <c r="I147" s="43">
        <v>9.9600000000000009</v>
      </c>
      <c r="J147" s="43">
        <v>107</v>
      </c>
      <c r="K147" s="44"/>
      <c r="L147" s="43">
        <v>11.28</v>
      </c>
    </row>
    <row r="148" spans="1:12" ht="15" x14ac:dyDescent="0.25">
      <c r="A148" s="23"/>
      <c r="B148" s="15"/>
      <c r="C148" s="11"/>
      <c r="D148" s="7" t="s">
        <v>22</v>
      </c>
      <c r="E148" s="42" t="s">
        <v>43</v>
      </c>
      <c r="F148" s="43">
        <v>200</v>
      </c>
      <c r="G148" s="43">
        <v>6.64</v>
      </c>
      <c r="H148" s="43">
        <v>5.15</v>
      </c>
      <c r="I148" s="43">
        <v>16.809999999999999</v>
      </c>
      <c r="J148" s="43">
        <v>141.19</v>
      </c>
      <c r="K148" s="44"/>
      <c r="L148" s="43">
        <v>7.12</v>
      </c>
    </row>
    <row r="149" spans="1:12" ht="15" x14ac:dyDescent="0.25">
      <c r="A149" s="23"/>
      <c r="B149" s="15"/>
      <c r="C149" s="11"/>
      <c r="D149" s="7" t="s">
        <v>23</v>
      </c>
      <c r="E149" s="42" t="s">
        <v>46</v>
      </c>
      <c r="F149" s="43">
        <v>20</v>
      </c>
      <c r="G149" s="43">
        <v>1.1399999999999999</v>
      </c>
      <c r="H149" s="43">
        <v>0.22</v>
      </c>
      <c r="I149" s="43">
        <v>7.44</v>
      </c>
      <c r="J149" s="43">
        <v>36.26</v>
      </c>
      <c r="K149" s="44"/>
      <c r="L149" s="43">
        <v>1.1399999999999999</v>
      </c>
    </row>
    <row r="150" spans="1:12" ht="15" x14ac:dyDescent="0.25">
      <c r="A150" s="23"/>
      <c r="B150" s="15"/>
      <c r="C150" s="11"/>
      <c r="D150" s="7" t="s">
        <v>24</v>
      </c>
      <c r="E150" s="42" t="s">
        <v>41</v>
      </c>
      <c r="F150" s="43">
        <v>100</v>
      </c>
      <c r="G150" s="43">
        <v>0.6</v>
      </c>
      <c r="H150" s="43">
        <v>0.6</v>
      </c>
      <c r="I150" s="43">
        <v>15.4</v>
      </c>
      <c r="J150" s="43">
        <v>72</v>
      </c>
      <c r="K150" s="44"/>
      <c r="L150" s="43">
        <v>18.47</v>
      </c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SUM(F146:F150)</f>
        <v>505</v>
      </c>
      <c r="G151" s="19">
        <f>SUM(G146:G150)</f>
        <v>28.96</v>
      </c>
      <c r="H151" s="19">
        <f>SUM(H146:H150)</f>
        <v>27.33</v>
      </c>
      <c r="I151" s="19">
        <f>SUM(I146:I150)</f>
        <v>52.309999999999995</v>
      </c>
      <c r="J151" s="19">
        <f>SUM(J146:J150)</f>
        <v>576.65</v>
      </c>
      <c r="K151" s="25"/>
      <c r="L151" s="19">
        <f>SUM(L146:L150)</f>
        <v>68.02</v>
      </c>
    </row>
    <row r="152" spans="1:12" ht="15" x14ac:dyDescent="0.25">
      <c r="A152" s="26">
        <f>A146</f>
        <v>2</v>
      </c>
      <c r="B152" s="13">
        <f>B146</f>
        <v>4</v>
      </c>
      <c r="C152" s="10" t="s">
        <v>25</v>
      </c>
      <c r="D152" s="7" t="s">
        <v>26</v>
      </c>
      <c r="E152" s="42" t="s">
        <v>112</v>
      </c>
      <c r="F152" s="43">
        <v>60</v>
      </c>
      <c r="G152" s="43">
        <v>0.7</v>
      </c>
      <c r="H152" s="43">
        <v>0.1</v>
      </c>
      <c r="I152" s="43">
        <v>1.7</v>
      </c>
      <c r="J152" s="43">
        <v>10.3</v>
      </c>
      <c r="K152" s="44"/>
      <c r="L152" s="43">
        <v>16.2</v>
      </c>
    </row>
    <row r="153" spans="1:12" ht="15" x14ac:dyDescent="0.25">
      <c r="A153" s="23"/>
      <c r="B153" s="15"/>
      <c r="C153" s="11"/>
      <c r="D153" s="7" t="s">
        <v>27</v>
      </c>
      <c r="E153" s="42" t="s">
        <v>44</v>
      </c>
      <c r="F153" s="43">
        <v>200</v>
      </c>
      <c r="G153" s="43">
        <v>9.19</v>
      </c>
      <c r="H153" s="43">
        <v>5.64</v>
      </c>
      <c r="I153" s="43">
        <v>13.63</v>
      </c>
      <c r="J153" s="43">
        <v>141.18</v>
      </c>
      <c r="K153" s="44"/>
      <c r="L153" s="43">
        <v>17.86</v>
      </c>
    </row>
    <row r="154" spans="1:12" ht="15" x14ac:dyDescent="0.25">
      <c r="A154" s="23"/>
      <c r="B154" s="15"/>
      <c r="C154" s="11"/>
      <c r="D154" s="7" t="s">
        <v>123</v>
      </c>
      <c r="E154" s="42" t="s">
        <v>103</v>
      </c>
      <c r="F154" s="43">
        <v>240</v>
      </c>
      <c r="G154" s="43">
        <v>24.36</v>
      </c>
      <c r="H154" s="43">
        <v>10.36</v>
      </c>
      <c r="I154" s="43">
        <v>28.56</v>
      </c>
      <c r="J154" s="43">
        <v>500.08</v>
      </c>
      <c r="K154" s="44"/>
      <c r="L154" s="43">
        <v>46.99</v>
      </c>
    </row>
    <row r="155" spans="1:12" ht="15" x14ac:dyDescent="0.25">
      <c r="A155" s="23"/>
      <c r="B155" s="15"/>
      <c r="C155" s="11"/>
      <c r="D155" s="7" t="s">
        <v>30</v>
      </c>
      <c r="E155" s="42" t="s">
        <v>43</v>
      </c>
      <c r="F155" s="43">
        <v>200</v>
      </c>
      <c r="G155" s="43">
        <v>6.64</v>
      </c>
      <c r="H155" s="43">
        <v>5.15</v>
      </c>
      <c r="I155" s="43">
        <v>16.809999999999999</v>
      </c>
      <c r="J155" s="43">
        <v>141.19</v>
      </c>
      <c r="K155" s="44"/>
      <c r="L155" s="43">
        <v>7.12</v>
      </c>
    </row>
    <row r="156" spans="1:12" ht="15" x14ac:dyDescent="0.25">
      <c r="A156" s="23"/>
      <c r="B156" s="15"/>
      <c r="C156" s="11"/>
      <c r="D156" s="7" t="s">
        <v>31</v>
      </c>
      <c r="E156" s="42" t="s">
        <v>45</v>
      </c>
      <c r="F156" s="43">
        <v>20</v>
      </c>
      <c r="G156" s="43">
        <v>1.52</v>
      </c>
      <c r="H156" s="43">
        <v>0.16</v>
      </c>
      <c r="I156" s="43">
        <v>9.84</v>
      </c>
      <c r="J156" s="43">
        <v>47</v>
      </c>
      <c r="K156" s="44"/>
      <c r="L156" s="43">
        <v>1.4</v>
      </c>
    </row>
    <row r="157" spans="1:12" ht="15" x14ac:dyDescent="0.25">
      <c r="A157" s="23"/>
      <c r="B157" s="15"/>
      <c r="C157" s="11"/>
      <c r="D157" s="7" t="s">
        <v>32</v>
      </c>
      <c r="E157" s="42" t="s">
        <v>46</v>
      </c>
      <c r="F157" s="43">
        <v>20</v>
      </c>
      <c r="G157" s="43">
        <v>1.32</v>
      </c>
      <c r="H157" s="43">
        <v>0.24</v>
      </c>
      <c r="I157" s="43">
        <v>8.0399999999999991</v>
      </c>
      <c r="J157" s="43">
        <v>39.6</v>
      </c>
      <c r="K157" s="44"/>
      <c r="L157" s="43">
        <v>1.44</v>
      </c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SUM(F152:F157)</f>
        <v>740</v>
      </c>
      <c r="G158" s="19">
        <f>SUM(G152:G157)</f>
        <v>43.730000000000004</v>
      </c>
      <c r="H158" s="19">
        <f>SUM(H152:H157)</f>
        <v>21.65</v>
      </c>
      <c r="I158" s="19">
        <f>SUM(I152:I157)</f>
        <v>78.580000000000013</v>
      </c>
      <c r="J158" s="19">
        <f>SUM(J152:J157)</f>
        <v>879.35</v>
      </c>
      <c r="K158" s="25"/>
      <c r="L158" s="19">
        <f>SUM(L152:L157)</f>
        <v>91.010000000000019</v>
      </c>
    </row>
    <row r="159" spans="1:12" ht="15" x14ac:dyDescent="0.2">
      <c r="A159" s="29">
        <f>A146</f>
        <v>2</v>
      </c>
      <c r="B159" s="30">
        <f>B146</f>
        <v>4</v>
      </c>
      <c r="C159" s="94" t="s">
        <v>4</v>
      </c>
      <c r="D159" s="95"/>
      <c r="E159" s="31"/>
      <c r="F159" s="32">
        <f>F151+F158</f>
        <v>1245</v>
      </c>
      <c r="G159" s="32">
        <f>G151+G158</f>
        <v>72.69</v>
      </c>
      <c r="H159" s="32">
        <f>H151+H158</f>
        <v>48.98</v>
      </c>
      <c r="I159" s="32">
        <f>I151+I158</f>
        <v>130.89000000000001</v>
      </c>
      <c r="J159" s="32">
        <f>J151+J158</f>
        <v>1456</v>
      </c>
      <c r="K159" s="32"/>
      <c r="L159" s="32">
        <f>L151+L158</f>
        <v>159.03000000000003</v>
      </c>
    </row>
    <row r="160" spans="1:12" ht="15" x14ac:dyDescent="0.25">
      <c r="A160" s="20">
        <v>2</v>
      </c>
      <c r="B160" s="21">
        <v>5</v>
      </c>
      <c r="C160" s="22" t="s">
        <v>20</v>
      </c>
      <c r="D160" s="5" t="s">
        <v>21</v>
      </c>
      <c r="E160" s="39" t="s">
        <v>52</v>
      </c>
      <c r="F160" s="40">
        <v>90</v>
      </c>
      <c r="G160" s="40">
        <v>18.13</v>
      </c>
      <c r="H160" s="40">
        <v>17.05</v>
      </c>
      <c r="I160" s="40">
        <v>3.69</v>
      </c>
      <c r="J160" s="40">
        <v>240.96</v>
      </c>
      <c r="K160" s="41"/>
      <c r="L160" s="40">
        <v>30.94</v>
      </c>
    </row>
    <row r="161" spans="1:12" ht="15" x14ac:dyDescent="0.25">
      <c r="A161" s="23"/>
      <c r="B161" s="15"/>
      <c r="C161" s="11"/>
      <c r="D161" s="6" t="s">
        <v>29</v>
      </c>
      <c r="E161" s="42" t="s">
        <v>53</v>
      </c>
      <c r="F161" s="43">
        <v>150</v>
      </c>
      <c r="G161" s="43">
        <v>3.3</v>
      </c>
      <c r="H161" s="43">
        <v>4.95</v>
      </c>
      <c r="I161" s="43">
        <v>32.25</v>
      </c>
      <c r="J161" s="43">
        <v>186.45</v>
      </c>
      <c r="K161" s="44"/>
      <c r="L161" s="43">
        <v>16.93</v>
      </c>
    </row>
    <row r="162" spans="1:12" ht="15" x14ac:dyDescent="0.25">
      <c r="A162" s="23"/>
      <c r="B162" s="15"/>
      <c r="C162" s="11"/>
      <c r="D162" s="7" t="s">
        <v>30</v>
      </c>
      <c r="E162" s="42" t="s">
        <v>54</v>
      </c>
      <c r="F162" s="43">
        <v>200</v>
      </c>
      <c r="G162" s="43">
        <v>0.8</v>
      </c>
      <c r="H162" s="43">
        <v>0.2</v>
      </c>
      <c r="I162" s="43">
        <v>23.2</v>
      </c>
      <c r="J162" s="43">
        <v>94.4</v>
      </c>
      <c r="K162" s="44"/>
      <c r="L162" s="43">
        <v>12</v>
      </c>
    </row>
    <row r="163" spans="1:12" ht="15" x14ac:dyDescent="0.25">
      <c r="A163" s="23"/>
      <c r="B163" s="15"/>
      <c r="C163" s="11"/>
      <c r="D163" s="7" t="s">
        <v>23</v>
      </c>
      <c r="E163" s="42" t="s">
        <v>45</v>
      </c>
      <c r="F163" s="43">
        <v>25</v>
      </c>
      <c r="G163" s="43">
        <v>1.9</v>
      </c>
      <c r="H163" s="43">
        <v>2.12</v>
      </c>
      <c r="I163" s="43">
        <v>12.3</v>
      </c>
      <c r="J163" s="43">
        <v>58.75</v>
      </c>
      <c r="K163" s="44"/>
      <c r="L163" s="43">
        <v>1.75</v>
      </c>
    </row>
    <row r="164" spans="1:12" ht="15" x14ac:dyDescent="0.25">
      <c r="A164" s="23"/>
      <c r="B164" s="15"/>
      <c r="C164" s="11"/>
      <c r="D164" s="7" t="s">
        <v>26</v>
      </c>
      <c r="E164" s="42" t="s">
        <v>86</v>
      </c>
      <c r="F164" s="43">
        <v>17</v>
      </c>
      <c r="G164" s="43">
        <v>1.7</v>
      </c>
      <c r="H164" s="43">
        <v>4.42</v>
      </c>
      <c r="I164" s="43">
        <v>0.85</v>
      </c>
      <c r="J164" s="43">
        <v>49.98</v>
      </c>
      <c r="K164" s="44"/>
      <c r="L164" s="43">
        <v>15.94</v>
      </c>
    </row>
    <row r="165" spans="1:12" ht="15" x14ac:dyDescent="0.25">
      <c r="A165" s="23"/>
      <c r="B165" s="15"/>
      <c r="C165" s="11"/>
      <c r="D165" s="7" t="s">
        <v>23</v>
      </c>
      <c r="E165" s="42" t="s">
        <v>46</v>
      </c>
      <c r="F165" s="43">
        <v>20</v>
      </c>
      <c r="G165" s="43">
        <v>1.32</v>
      </c>
      <c r="H165" s="43">
        <v>0.24</v>
      </c>
      <c r="I165" s="43">
        <v>8.0399999999999991</v>
      </c>
      <c r="J165" s="43">
        <v>39.6</v>
      </c>
      <c r="K165" s="44"/>
      <c r="L165" s="43">
        <v>1.44</v>
      </c>
    </row>
    <row r="166" spans="1:12" ht="15.75" customHeight="1" x14ac:dyDescent="0.25">
      <c r="A166" s="24"/>
      <c r="B166" s="17"/>
      <c r="C166" s="8"/>
      <c r="D166" s="18" t="s">
        <v>33</v>
      </c>
      <c r="E166" s="9"/>
      <c r="F166" s="19">
        <f>SUM(F160:F165)</f>
        <v>502</v>
      </c>
      <c r="G166" s="19">
        <f>SUM(G160:G165)</f>
        <v>27.15</v>
      </c>
      <c r="H166" s="19">
        <f>SUM(H160:H165)</f>
        <v>28.98</v>
      </c>
      <c r="I166" s="19">
        <f>SUM(I160:I165)</f>
        <v>80.329999999999984</v>
      </c>
      <c r="J166" s="19">
        <f>SUM(J160:J165)</f>
        <v>670.14</v>
      </c>
      <c r="K166" s="25"/>
      <c r="L166" s="19">
        <f>SUM(L160:L165)</f>
        <v>79</v>
      </c>
    </row>
    <row r="167" spans="1:12" ht="15" x14ac:dyDescent="0.25">
      <c r="A167" s="26">
        <f>A160</f>
        <v>2</v>
      </c>
      <c r="B167" s="13">
        <f>B160</f>
        <v>5</v>
      </c>
      <c r="C167" s="10" t="s">
        <v>25</v>
      </c>
      <c r="D167" s="7" t="s">
        <v>26</v>
      </c>
      <c r="E167" s="42" t="s">
        <v>41</v>
      </c>
      <c r="F167" s="43">
        <v>150</v>
      </c>
      <c r="G167" s="43">
        <v>0.6</v>
      </c>
      <c r="H167" s="43">
        <v>0</v>
      </c>
      <c r="I167" s="43">
        <v>16.95</v>
      </c>
      <c r="J167" s="43">
        <v>69</v>
      </c>
      <c r="K167" s="44"/>
      <c r="L167" s="43">
        <v>25.16</v>
      </c>
    </row>
    <row r="168" spans="1:12" ht="15" x14ac:dyDescent="0.25">
      <c r="A168" s="23"/>
      <c r="B168" s="15"/>
      <c r="C168" s="11"/>
      <c r="D168" s="7" t="s">
        <v>27</v>
      </c>
      <c r="E168" s="42" t="s">
        <v>47</v>
      </c>
      <c r="F168" s="43">
        <v>200</v>
      </c>
      <c r="G168" s="43">
        <v>5.75</v>
      </c>
      <c r="H168" s="43">
        <v>8.7899999999999991</v>
      </c>
      <c r="I168" s="43">
        <v>8.75</v>
      </c>
      <c r="J168" s="43">
        <v>138.04</v>
      </c>
      <c r="K168" s="44"/>
      <c r="L168" s="43">
        <v>14.19</v>
      </c>
    </row>
    <row r="169" spans="1:12" ht="15" x14ac:dyDescent="0.25">
      <c r="A169" s="23"/>
      <c r="B169" s="15"/>
      <c r="C169" s="11"/>
      <c r="D169" s="7" t="s">
        <v>28</v>
      </c>
      <c r="E169" s="42" t="s">
        <v>124</v>
      </c>
      <c r="F169" s="43">
        <v>90</v>
      </c>
      <c r="G169" s="43">
        <v>21.9</v>
      </c>
      <c r="H169" s="43">
        <v>17.5</v>
      </c>
      <c r="I169" s="43">
        <v>6.9</v>
      </c>
      <c r="J169" s="43">
        <v>272.60000000000002</v>
      </c>
      <c r="K169" s="44"/>
      <c r="L169" s="43">
        <v>20.14</v>
      </c>
    </row>
    <row r="170" spans="1:12" ht="15" x14ac:dyDescent="0.25">
      <c r="A170" s="23"/>
      <c r="B170" s="15"/>
      <c r="C170" s="11"/>
      <c r="D170" s="7" t="s">
        <v>29</v>
      </c>
      <c r="E170" s="42" t="s">
        <v>49</v>
      </c>
      <c r="F170" s="43">
        <v>150</v>
      </c>
      <c r="G170" s="43">
        <v>3.28</v>
      </c>
      <c r="H170" s="43">
        <v>7.81</v>
      </c>
      <c r="I170" s="43">
        <v>21.57</v>
      </c>
      <c r="J170" s="43">
        <v>170.22</v>
      </c>
      <c r="K170" s="44"/>
      <c r="L170" s="43">
        <v>13.64</v>
      </c>
    </row>
    <row r="171" spans="1:12" ht="15" x14ac:dyDescent="0.25">
      <c r="A171" s="23"/>
      <c r="B171" s="15"/>
      <c r="C171" s="11"/>
      <c r="D171" s="7" t="s">
        <v>30</v>
      </c>
      <c r="E171" s="42" t="s">
        <v>50</v>
      </c>
      <c r="F171" s="43">
        <v>200</v>
      </c>
      <c r="G171" s="43">
        <v>0.2</v>
      </c>
      <c r="H171" s="43">
        <v>0</v>
      </c>
      <c r="I171" s="43">
        <v>11</v>
      </c>
      <c r="J171" s="43">
        <v>44.8</v>
      </c>
      <c r="K171" s="44"/>
      <c r="L171" s="43">
        <v>2</v>
      </c>
    </row>
    <row r="172" spans="1:12" ht="15" x14ac:dyDescent="0.25">
      <c r="A172" s="23"/>
      <c r="B172" s="15"/>
      <c r="C172" s="11"/>
      <c r="D172" s="7" t="s">
        <v>31</v>
      </c>
      <c r="E172" s="42" t="s">
        <v>45</v>
      </c>
      <c r="F172" s="43">
        <v>45</v>
      </c>
      <c r="G172" s="43">
        <v>4.66</v>
      </c>
      <c r="H172" s="43">
        <v>0.48</v>
      </c>
      <c r="I172" s="43">
        <v>29.52</v>
      </c>
      <c r="J172" s="43">
        <v>141</v>
      </c>
      <c r="K172" s="44"/>
      <c r="L172" s="43">
        <v>3.15</v>
      </c>
    </row>
    <row r="173" spans="1:12" ht="15" x14ac:dyDescent="0.25">
      <c r="A173" s="23"/>
      <c r="B173" s="15"/>
      <c r="C173" s="11"/>
      <c r="D173" s="7" t="s">
        <v>32</v>
      </c>
      <c r="E173" s="42" t="s">
        <v>46</v>
      </c>
      <c r="F173" s="43">
        <v>25</v>
      </c>
      <c r="G173" s="43">
        <v>1.42</v>
      </c>
      <c r="H173" s="43">
        <v>0.27</v>
      </c>
      <c r="I173" s="43">
        <v>9.3000000000000007</v>
      </c>
      <c r="J173" s="43">
        <v>45.32</v>
      </c>
      <c r="K173" s="44"/>
      <c r="L173" s="43">
        <v>2.88</v>
      </c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SUM(F167:F173)</f>
        <v>860</v>
      </c>
      <c r="G174" s="19">
        <f>SUM(G167:G173)</f>
        <v>37.81</v>
      </c>
      <c r="H174" s="19">
        <f>SUM(H167:H173)</f>
        <v>34.85</v>
      </c>
      <c r="I174" s="19">
        <f>SUM(I167:I173)</f>
        <v>103.99</v>
      </c>
      <c r="J174" s="19">
        <f>SUM(J167:J173)</f>
        <v>880.98</v>
      </c>
      <c r="K174" s="25"/>
      <c r="L174" s="19">
        <f>SUM(L167:L173)</f>
        <v>81.16</v>
      </c>
    </row>
    <row r="175" spans="1:12" ht="15.75" thickBot="1" x14ac:dyDescent="0.25">
      <c r="A175" s="29">
        <f>A160</f>
        <v>2</v>
      </c>
      <c r="B175" s="30">
        <f>B160</f>
        <v>5</v>
      </c>
      <c r="C175" s="94" t="s">
        <v>4</v>
      </c>
      <c r="D175" s="95"/>
      <c r="E175" s="31"/>
      <c r="F175" s="32">
        <f>F166+F174</f>
        <v>1362</v>
      </c>
      <c r="G175" s="32">
        <f>G166+G174</f>
        <v>64.960000000000008</v>
      </c>
      <c r="H175" s="32">
        <f>H166+H174</f>
        <v>63.83</v>
      </c>
      <c r="I175" s="32">
        <f>I166+I174</f>
        <v>184.32</v>
      </c>
      <c r="J175" s="32">
        <f>J166+J174</f>
        <v>1551.12</v>
      </c>
      <c r="K175" s="32"/>
      <c r="L175" s="32">
        <f>L166+L174</f>
        <v>160.16</v>
      </c>
    </row>
    <row r="176" spans="1:12" ht="15" x14ac:dyDescent="0.25">
      <c r="A176" s="20">
        <v>3</v>
      </c>
      <c r="B176" s="21">
        <v>1</v>
      </c>
      <c r="C176" s="22" t="s">
        <v>20</v>
      </c>
      <c r="D176" s="5" t="s">
        <v>21</v>
      </c>
      <c r="E176" s="39" t="s">
        <v>125</v>
      </c>
      <c r="F176" s="40">
        <v>205</v>
      </c>
      <c r="G176" s="40">
        <v>7.21</v>
      </c>
      <c r="H176" s="40">
        <v>6.47</v>
      </c>
      <c r="I176" s="40">
        <v>34.770000000000003</v>
      </c>
      <c r="J176" s="40">
        <v>225.07</v>
      </c>
      <c r="K176" s="41"/>
      <c r="L176" s="40">
        <v>32.64</v>
      </c>
    </row>
    <row r="177" spans="1:12" ht="15" x14ac:dyDescent="0.25">
      <c r="A177" s="23"/>
      <c r="B177" s="15"/>
      <c r="C177" s="11"/>
      <c r="D177" s="6" t="s">
        <v>23</v>
      </c>
      <c r="E177" s="42" t="s">
        <v>46</v>
      </c>
      <c r="F177" s="43">
        <v>30</v>
      </c>
      <c r="G177" s="43">
        <v>1.71</v>
      </c>
      <c r="H177" s="43">
        <v>0.33</v>
      </c>
      <c r="I177" s="43">
        <v>11.16</v>
      </c>
      <c r="J177" s="43">
        <v>54.39</v>
      </c>
      <c r="K177" s="44"/>
      <c r="L177" s="43">
        <v>1.1399999999999999</v>
      </c>
    </row>
    <row r="178" spans="1:12" ht="15" x14ac:dyDescent="0.25">
      <c r="A178" s="23"/>
      <c r="B178" s="15"/>
      <c r="C178" s="11"/>
      <c r="D178" s="7" t="s">
        <v>22</v>
      </c>
      <c r="E178" s="42" t="s">
        <v>50</v>
      </c>
      <c r="F178" s="43">
        <v>200</v>
      </c>
      <c r="G178" s="43">
        <v>0.2</v>
      </c>
      <c r="H178" s="43">
        <v>0</v>
      </c>
      <c r="I178" s="43">
        <v>11</v>
      </c>
      <c r="J178" s="43">
        <v>44.8</v>
      </c>
      <c r="K178" s="44"/>
      <c r="L178" s="43">
        <v>2</v>
      </c>
    </row>
    <row r="179" spans="1:12" ht="15" x14ac:dyDescent="0.25">
      <c r="A179" s="23"/>
      <c r="B179" s="15"/>
      <c r="C179" s="11"/>
      <c r="D179" s="7" t="s">
        <v>23</v>
      </c>
      <c r="E179" s="42" t="s">
        <v>45</v>
      </c>
      <c r="F179" s="43">
        <v>30</v>
      </c>
      <c r="G179" s="43">
        <v>2.13</v>
      </c>
      <c r="H179" s="43">
        <v>0.21</v>
      </c>
      <c r="I179" s="43">
        <v>13.26</v>
      </c>
      <c r="J179" s="43">
        <v>72</v>
      </c>
      <c r="K179" s="44"/>
      <c r="L179" s="43">
        <v>2.73</v>
      </c>
    </row>
    <row r="180" spans="1:12" ht="15" x14ac:dyDescent="0.25">
      <c r="A180" s="23"/>
      <c r="B180" s="15"/>
      <c r="C180" s="11"/>
      <c r="D180" s="7" t="s">
        <v>107</v>
      </c>
      <c r="E180" s="42" t="s">
        <v>82</v>
      </c>
      <c r="F180" s="43">
        <v>200</v>
      </c>
      <c r="G180" s="43">
        <v>5.4</v>
      </c>
      <c r="H180" s="43">
        <v>4.2</v>
      </c>
      <c r="I180" s="43">
        <v>18</v>
      </c>
      <c r="J180" s="43">
        <v>131.4</v>
      </c>
      <c r="K180" s="44"/>
      <c r="L180" s="43">
        <v>22.5</v>
      </c>
    </row>
    <row r="181" spans="1:12" ht="15" x14ac:dyDescent="0.25">
      <c r="A181" s="23"/>
      <c r="B181" s="15"/>
      <c r="C181" s="11"/>
      <c r="D181" s="7" t="s">
        <v>26</v>
      </c>
      <c r="E181" s="42" t="s">
        <v>55</v>
      </c>
      <c r="F181" s="43">
        <v>15</v>
      </c>
      <c r="G181" s="43">
        <v>3.66</v>
      </c>
      <c r="H181" s="43">
        <v>3.54</v>
      </c>
      <c r="I181" s="43">
        <v>0</v>
      </c>
      <c r="J181" s="43">
        <v>46.5</v>
      </c>
      <c r="K181" s="44"/>
      <c r="L181" s="43">
        <v>12.1</v>
      </c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SUM(F176:F181)</f>
        <v>680</v>
      </c>
      <c r="G182" s="19">
        <f>SUM(G176:G181)</f>
        <v>20.309999999999999</v>
      </c>
      <c r="H182" s="19">
        <f>SUM(H176:H181)</f>
        <v>14.75</v>
      </c>
      <c r="I182" s="19">
        <f>SUM(I176:I181)</f>
        <v>88.190000000000012</v>
      </c>
      <c r="J182" s="19">
        <f>SUM(J176:J181)</f>
        <v>574.16</v>
      </c>
      <c r="K182" s="25"/>
      <c r="L182" s="19">
        <f>SUM(L176:L181)</f>
        <v>73.11</v>
      </c>
    </row>
    <row r="183" spans="1:12" ht="15" x14ac:dyDescent="0.25">
      <c r="A183" s="26">
        <f>A176</f>
        <v>3</v>
      </c>
      <c r="B183" s="13">
        <f>B176</f>
        <v>1</v>
      </c>
      <c r="C183" s="10" t="s">
        <v>25</v>
      </c>
      <c r="D183" s="7" t="s">
        <v>26</v>
      </c>
      <c r="E183" s="42" t="s">
        <v>99</v>
      </c>
      <c r="F183" s="43">
        <v>60</v>
      </c>
      <c r="G183" s="43">
        <v>3.1</v>
      </c>
      <c r="H183" s="43">
        <v>0.2</v>
      </c>
      <c r="I183" s="43">
        <v>7</v>
      </c>
      <c r="J183" s="43">
        <v>38</v>
      </c>
      <c r="K183" s="44"/>
      <c r="L183" s="43">
        <v>19</v>
      </c>
    </row>
    <row r="184" spans="1:12" ht="15" x14ac:dyDescent="0.25">
      <c r="A184" s="23"/>
      <c r="B184" s="15"/>
      <c r="C184" s="11"/>
      <c r="D184" s="7" t="s">
        <v>27</v>
      </c>
      <c r="E184" s="42" t="s">
        <v>126</v>
      </c>
      <c r="F184" s="43">
        <v>200</v>
      </c>
      <c r="G184" s="43">
        <v>8.33</v>
      </c>
      <c r="H184" s="43">
        <v>6.89</v>
      </c>
      <c r="I184" s="43">
        <v>10.94</v>
      </c>
      <c r="J184" s="43">
        <v>139.47</v>
      </c>
      <c r="K184" s="44"/>
      <c r="L184" s="43">
        <v>17.010000000000002</v>
      </c>
    </row>
    <row r="185" spans="1:12" ht="15" x14ac:dyDescent="0.25">
      <c r="A185" s="23"/>
      <c r="B185" s="15"/>
      <c r="C185" s="11"/>
      <c r="D185" s="7" t="s">
        <v>28</v>
      </c>
      <c r="E185" s="42" t="s">
        <v>93</v>
      </c>
      <c r="F185" s="43">
        <v>90</v>
      </c>
      <c r="G185" s="43">
        <v>16.5</v>
      </c>
      <c r="H185" s="43">
        <v>14.8</v>
      </c>
      <c r="I185" s="43">
        <v>6.6</v>
      </c>
      <c r="J185" s="43">
        <v>225.2</v>
      </c>
      <c r="K185" s="44"/>
      <c r="L185" s="43">
        <v>34.15</v>
      </c>
    </row>
    <row r="186" spans="1:12" ht="15" x14ac:dyDescent="0.25">
      <c r="A186" s="23"/>
      <c r="B186" s="15"/>
      <c r="C186" s="11"/>
      <c r="D186" s="7" t="s">
        <v>29</v>
      </c>
      <c r="E186" s="64" t="s">
        <v>118</v>
      </c>
      <c r="F186" s="65">
        <v>150</v>
      </c>
      <c r="G186" s="80">
        <v>7.2</v>
      </c>
      <c r="H186" s="80">
        <v>5.0999999999999996</v>
      </c>
      <c r="I186" s="80">
        <v>33.9</v>
      </c>
      <c r="J186" s="80">
        <v>21.03</v>
      </c>
      <c r="K186" s="67"/>
      <c r="L186" s="43">
        <v>16.989999999999998</v>
      </c>
    </row>
    <row r="187" spans="1:12" ht="15" x14ac:dyDescent="0.25">
      <c r="A187" s="23"/>
      <c r="B187" s="15"/>
      <c r="C187" s="11"/>
      <c r="D187" s="7" t="s">
        <v>30</v>
      </c>
      <c r="E187" s="42" t="s">
        <v>50</v>
      </c>
      <c r="F187" s="43">
        <v>200</v>
      </c>
      <c r="G187" s="43">
        <v>0</v>
      </c>
      <c r="H187" s="43">
        <v>0</v>
      </c>
      <c r="I187" s="43">
        <v>7.27</v>
      </c>
      <c r="J187" s="43">
        <v>28.73</v>
      </c>
      <c r="K187" s="44"/>
      <c r="L187" s="43">
        <v>2</v>
      </c>
    </row>
    <row r="188" spans="1:12" ht="15" x14ac:dyDescent="0.25">
      <c r="A188" s="23"/>
      <c r="B188" s="15"/>
      <c r="C188" s="11"/>
      <c r="D188" s="7" t="s">
        <v>31</v>
      </c>
      <c r="E188" s="42" t="s">
        <v>45</v>
      </c>
      <c r="F188" s="43">
        <v>20</v>
      </c>
      <c r="G188" s="43">
        <v>1.52</v>
      </c>
      <c r="H188" s="43">
        <v>0.16</v>
      </c>
      <c r="I188" s="43">
        <v>9.84</v>
      </c>
      <c r="J188" s="43">
        <v>47</v>
      </c>
      <c r="K188" s="44"/>
      <c r="L188" s="43">
        <v>1.4</v>
      </c>
    </row>
    <row r="189" spans="1:12" ht="15" x14ac:dyDescent="0.25">
      <c r="A189" s="23"/>
      <c r="B189" s="15"/>
      <c r="C189" s="11"/>
      <c r="D189" s="7" t="s">
        <v>32</v>
      </c>
      <c r="E189" s="42" t="s">
        <v>46</v>
      </c>
      <c r="F189" s="43">
        <v>20</v>
      </c>
      <c r="G189" s="43">
        <v>1.32</v>
      </c>
      <c r="H189" s="43">
        <v>0.24</v>
      </c>
      <c r="I189" s="43">
        <v>8.0399999999999991</v>
      </c>
      <c r="J189" s="43">
        <v>39.6</v>
      </c>
      <c r="K189" s="44"/>
      <c r="L189" s="43">
        <v>1.44</v>
      </c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SUM(F183:F189)</f>
        <v>740</v>
      </c>
      <c r="G190" s="19">
        <f>SUM(G183:G189)</f>
        <v>37.970000000000006</v>
      </c>
      <c r="H190" s="19">
        <f>SUM(H183:H189)</f>
        <v>27.39</v>
      </c>
      <c r="I190" s="19">
        <f>SUM(I183:I189)</f>
        <v>83.59</v>
      </c>
      <c r="J190" s="19">
        <f>SUM(J183:J189)</f>
        <v>539.03</v>
      </c>
      <c r="K190" s="25"/>
      <c r="L190" s="19">
        <f>SUM(L183:L189)</f>
        <v>91.99</v>
      </c>
    </row>
    <row r="191" spans="1:12" ht="15.75" thickBot="1" x14ac:dyDescent="0.25">
      <c r="A191" s="29">
        <f>A176</f>
        <v>3</v>
      </c>
      <c r="B191" s="30">
        <f>B176</f>
        <v>1</v>
      </c>
      <c r="C191" s="94" t="s">
        <v>4</v>
      </c>
      <c r="D191" s="95"/>
      <c r="E191" s="31"/>
      <c r="F191" s="32">
        <f>F182+F190</f>
        <v>1420</v>
      </c>
      <c r="G191" s="32">
        <f>G182+G190</f>
        <v>58.28</v>
      </c>
      <c r="H191" s="32">
        <f>H182+H190</f>
        <v>42.14</v>
      </c>
      <c r="I191" s="32">
        <f>I182+I190</f>
        <v>171.78000000000003</v>
      </c>
      <c r="J191" s="32">
        <f>J182+J190</f>
        <v>1113.19</v>
      </c>
      <c r="K191" s="32"/>
      <c r="L191" s="32">
        <f>L182+L190</f>
        <v>165.1</v>
      </c>
    </row>
    <row r="192" spans="1:12" ht="15" x14ac:dyDescent="0.25">
      <c r="A192" s="14">
        <v>3</v>
      </c>
      <c r="B192" s="15">
        <v>2</v>
      </c>
      <c r="C192" s="22" t="s">
        <v>20</v>
      </c>
      <c r="D192" s="5" t="s">
        <v>21</v>
      </c>
      <c r="E192" s="39" t="s">
        <v>78</v>
      </c>
      <c r="F192" s="40">
        <v>90</v>
      </c>
      <c r="G192" s="40">
        <v>18</v>
      </c>
      <c r="H192" s="40">
        <v>16.5</v>
      </c>
      <c r="I192" s="40">
        <v>2.89</v>
      </c>
      <c r="J192" s="40">
        <v>232.8</v>
      </c>
      <c r="K192" s="41"/>
      <c r="L192" s="40">
        <v>32.53</v>
      </c>
    </row>
    <row r="193" spans="1:12" ht="15" x14ac:dyDescent="0.25">
      <c r="A193" s="14"/>
      <c r="B193" s="15"/>
      <c r="C193" s="11"/>
      <c r="D193" s="6" t="s">
        <v>29</v>
      </c>
      <c r="E193" s="42" t="s">
        <v>81</v>
      </c>
      <c r="F193" s="43">
        <v>150</v>
      </c>
      <c r="G193" s="43">
        <v>3.3</v>
      </c>
      <c r="H193" s="43">
        <v>3.9</v>
      </c>
      <c r="I193" s="43">
        <v>25.65</v>
      </c>
      <c r="J193" s="43">
        <v>151.35</v>
      </c>
      <c r="K193" s="44"/>
      <c r="L193" s="43">
        <v>19.75</v>
      </c>
    </row>
    <row r="194" spans="1:12" ht="15" x14ac:dyDescent="0.25">
      <c r="A194" s="14"/>
      <c r="B194" s="15"/>
      <c r="C194" s="11"/>
      <c r="D194" s="7" t="s">
        <v>22</v>
      </c>
      <c r="E194" s="42" t="s">
        <v>58</v>
      </c>
      <c r="F194" s="43">
        <v>200</v>
      </c>
      <c r="G194" s="43">
        <v>0</v>
      </c>
      <c r="H194" s="43">
        <v>0</v>
      </c>
      <c r="I194" s="43">
        <v>14.4</v>
      </c>
      <c r="J194" s="43">
        <v>58.4</v>
      </c>
      <c r="K194" s="44"/>
      <c r="L194" s="43">
        <v>8.14</v>
      </c>
    </row>
    <row r="195" spans="1:12" ht="15" x14ac:dyDescent="0.25">
      <c r="A195" s="14"/>
      <c r="B195" s="15"/>
      <c r="C195" s="11"/>
      <c r="D195" s="7" t="s">
        <v>31</v>
      </c>
      <c r="E195" s="42" t="s">
        <v>45</v>
      </c>
      <c r="F195" s="43">
        <v>30</v>
      </c>
      <c r="G195" s="43">
        <v>2.13</v>
      </c>
      <c r="H195" s="43">
        <v>0.21</v>
      </c>
      <c r="I195" s="43">
        <v>13.26</v>
      </c>
      <c r="J195" s="43">
        <v>72</v>
      </c>
      <c r="K195" s="44"/>
      <c r="L195" s="43">
        <v>1.8</v>
      </c>
    </row>
    <row r="196" spans="1:12" ht="15" x14ac:dyDescent="0.25">
      <c r="A196" s="14"/>
      <c r="B196" s="15"/>
      <c r="C196" s="11"/>
      <c r="D196" s="7" t="s">
        <v>32</v>
      </c>
      <c r="E196" s="42" t="s">
        <v>46</v>
      </c>
      <c r="F196" s="43">
        <v>20</v>
      </c>
      <c r="G196" s="43">
        <v>1.32</v>
      </c>
      <c r="H196" s="43">
        <v>0.24</v>
      </c>
      <c r="I196" s="43">
        <v>8.0399999999999991</v>
      </c>
      <c r="J196" s="43">
        <v>39.6</v>
      </c>
      <c r="K196" s="44"/>
      <c r="L196" s="43">
        <v>1.44</v>
      </c>
    </row>
    <row r="197" spans="1:12" ht="15" x14ac:dyDescent="0.25">
      <c r="A197" s="14"/>
      <c r="B197" s="15"/>
      <c r="C197" s="11"/>
      <c r="D197" s="7" t="s">
        <v>26</v>
      </c>
      <c r="E197" s="42" t="s">
        <v>112</v>
      </c>
      <c r="F197" s="43">
        <v>60</v>
      </c>
      <c r="G197" s="43">
        <v>0.48</v>
      </c>
      <c r="H197" s="43">
        <v>0.06</v>
      </c>
      <c r="I197" s="43">
        <v>1.56</v>
      </c>
      <c r="J197" s="43">
        <v>8.4</v>
      </c>
      <c r="K197" s="44"/>
      <c r="L197" s="43">
        <v>11.74</v>
      </c>
    </row>
    <row r="198" spans="1:12" ht="15" x14ac:dyDescent="0.25">
      <c r="A198" s="16"/>
      <c r="B198" s="17"/>
      <c r="C198" s="8"/>
      <c r="D198" s="18" t="s">
        <v>33</v>
      </c>
      <c r="E198" s="9"/>
      <c r="F198" s="19">
        <f>SUM(F192:F197)</f>
        <v>550</v>
      </c>
      <c r="G198" s="19">
        <f>SUM(G192:G197)</f>
        <v>25.23</v>
      </c>
      <c r="H198" s="19">
        <f>SUM(H192:H197)</f>
        <v>20.909999999999997</v>
      </c>
      <c r="I198" s="19">
        <f>SUM(I192:I197)</f>
        <v>65.8</v>
      </c>
      <c r="J198" s="19">
        <f>SUM(J192:J197)</f>
        <v>562.54999999999995</v>
      </c>
      <c r="K198" s="25"/>
      <c r="L198" s="19">
        <f>SUM(L192:L197)</f>
        <v>75.399999999999991</v>
      </c>
    </row>
    <row r="199" spans="1:12" ht="15" x14ac:dyDescent="0.25">
      <c r="A199" s="13">
        <v>3</v>
      </c>
      <c r="B199" s="13">
        <f>B192</f>
        <v>2</v>
      </c>
      <c r="C199" s="10" t="s">
        <v>25</v>
      </c>
      <c r="D199" s="7" t="s">
        <v>24</v>
      </c>
      <c r="E199" s="42" t="s">
        <v>41</v>
      </c>
      <c r="F199" s="43">
        <v>150</v>
      </c>
      <c r="G199" s="43">
        <v>0.6</v>
      </c>
      <c r="H199" s="43">
        <v>0</v>
      </c>
      <c r="I199" s="43">
        <v>16.95</v>
      </c>
      <c r="J199" s="43">
        <v>69</v>
      </c>
      <c r="K199" s="44"/>
      <c r="L199" s="43">
        <v>25.1</v>
      </c>
    </row>
    <row r="200" spans="1:12" ht="15" x14ac:dyDescent="0.25">
      <c r="A200" s="14"/>
      <c r="B200" s="15"/>
      <c r="C200" s="11"/>
      <c r="D200" s="7" t="s">
        <v>27</v>
      </c>
      <c r="E200" s="42" t="s">
        <v>47</v>
      </c>
      <c r="F200" s="43">
        <v>200</v>
      </c>
      <c r="G200" s="43">
        <v>5.75</v>
      </c>
      <c r="H200" s="43">
        <v>8.7899999999999991</v>
      </c>
      <c r="I200" s="43">
        <v>8.75</v>
      </c>
      <c r="J200" s="43">
        <v>138.04</v>
      </c>
      <c r="K200" s="44"/>
      <c r="L200" s="43">
        <v>18.260000000000002</v>
      </c>
    </row>
    <row r="201" spans="1:12" ht="15" x14ac:dyDescent="0.25">
      <c r="A201" s="14"/>
      <c r="B201" s="15"/>
      <c r="C201" s="11"/>
      <c r="D201" s="7" t="s">
        <v>28</v>
      </c>
      <c r="E201" s="42" t="s">
        <v>127</v>
      </c>
      <c r="F201" s="43">
        <v>90</v>
      </c>
      <c r="G201" s="43">
        <v>25.93</v>
      </c>
      <c r="H201" s="43">
        <v>18.059999999999999</v>
      </c>
      <c r="I201" s="43">
        <v>0.63</v>
      </c>
      <c r="J201" s="43">
        <v>269.22000000000003</v>
      </c>
      <c r="K201" s="44"/>
      <c r="L201" s="43">
        <v>27.43</v>
      </c>
    </row>
    <row r="202" spans="1:12" ht="15" x14ac:dyDescent="0.25">
      <c r="A202" s="14"/>
      <c r="B202" s="15"/>
      <c r="C202" s="11"/>
      <c r="D202" s="7" t="s">
        <v>29</v>
      </c>
      <c r="E202" s="42" t="s">
        <v>57</v>
      </c>
      <c r="F202" s="43">
        <v>150</v>
      </c>
      <c r="G202" s="43">
        <v>6.76</v>
      </c>
      <c r="H202" s="43">
        <v>3.93</v>
      </c>
      <c r="I202" s="43">
        <v>41.29</v>
      </c>
      <c r="J202" s="43">
        <v>227.48</v>
      </c>
      <c r="K202" s="44"/>
      <c r="L202" s="43">
        <v>18.329999999999998</v>
      </c>
    </row>
    <row r="203" spans="1:12" ht="15" x14ac:dyDescent="0.25">
      <c r="A203" s="14"/>
      <c r="B203" s="15"/>
      <c r="C203" s="11"/>
      <c r="D203" s="7" t="s">
        <v>30</v>
      </c>
      <c r="E203" s="42" t="s">
        <v>58</v>
      </c>
      <c r="F203" s="43">
        <v>200</v>
      </c>
      <c r="G203" s="43">
        <v>0</v>
      </c>
      <c r="H203" s="43">
        <v>0</v>
      </c>
      <c r="I203" s="43">
        <v>14.4</v>
      </c>
      <c r="J203" s="43">
        <v>58.4</v>
      </c>
      <c r="K203" s="44"/>
      <c r="L203" s="43">
        <v>8.14</v>
      </c>
    </row>
    <row r="204" spans="1:12" ht="15" x14ac:dyDescent="0.25">
      <c r="A204" s="14"/>
      <c r="B204" s="15"/>
      <c r="C204" s="11"/>
      <c r="D204" s="7" t="s">
        <v>31</v>
      </c>
      <c r="E204" s="42" t="s">
        <v>45</v>
      </c>
      <c r="F204" s="43">
        <v>20</v>
      </c>
      <c r="G204" s="43">
        <v>1.52</v>
      </c>
      <c r="H204" s="43">
        <v>0.16</v>
      </c>
      <c r="I204" s="43">
        <v>9.84</v>
      </c>
      <c r="J204" s="43">
        <v>47</v>
      </c>
      <c r="K204" s="44"/>
      <c r="L204" s="43">
        <v>1.4</v>
      </c>
    </row>
    <row r="205" spans="1:12" ht="15" x14ac:dyDescent="0.25">
      <c r="A205" s="14"/>
      <c r="B205" s="15"/>
      <c r="C205" s="11"/>
      <c r="D205" s="7" t="s">
        <v>32</v>
      </c>
      <c r="E205" s="42" t="s">
        <v>46</v>
      </c>
      <c r="F205" s="43">
        <v>20</v>
      </c>
      <c r="G205" s="43">
        <v>1.32</v>
      </c>
      <c r="H205" s="43">
        <v>0.24</v>
      </c>
      <c r="I205" s="43">
        <v>8.0399999999999991</v>
      </c>
      <c r="J205" s="43">
        <v>39.6</v>
      </c>
      <c r="K205" s="44"/>
      <c r="L205" s="43">
        <v>1.44</v>
      </c>
    </row>
    <row r="206" spans="1:12" ht="15" x14ac:dyDescent="0.25">
      <c r="A206" s="16"/>
      <c r="B206" s="17"/>
      <c r="C206" s="8"/>
      <c r="D206" s="18" t="s">
        <v>33</v>
      </c>
      <c r="E206" s="9"/>
      <c r="F206" s="19">
        <f>SUM(F199:F205)</f>
        <v>830</v>
      </c>
      <c r="G206" s="19">
        <f>SUM(G199:G205)</f>
        <v>41.88</v>
      </c>
      <c r="H206" s="19">
        <f>SUM(H199:H205)</f>
        <v>31.179999999999996</v>
      </c>
      <c r="I206" s="19">
        <f>SUM(I199:I205)</f>
        <v>99.9</v>
      </c>
      <c r="J206" s="19">
        <f>SUM(J199:J205)</f>
        <v>848.74</v>
      </c>
      <c r="K206" s="25"/>
      <c r="L206" s="19">
        <f>SUM(L199:L205)</f>
        <v>100.1</v>
      </c>
    </row>
    <row r="207" spans="1:12" ht="15.75" thickBot="1" x14ac:dyDescent="0.25">
      <c r="A207" s="33">
        <f>A192</f>
        <v>3</v>
      </c>
      <c r="B207" s="33">
        <f>B192</f>
        <v>2</v>
      </c>
      <c r="C207" s="94" t="s">
        <v>4</v>
      </c>
      <c r="D207" s="95"/>
      <c r="E207" s="31"/>
      <c r="F207" s="32">
        <f>F198+F206</f>
        <v>1380</v>
      </c>
      <c r="G207" s="32">
        <f>G198+G206</f>
        <v>67.11</v>
      </c>
      <c r="H207" s="32">
        <f>H198+H206</f>
        <v>52.089999999999989</v>
      </c>
      <c r="I207" s="32">
        <f>I198+I206</f>
        <v>165.7</v>
      </c>
      <c r="J207" s="32">
        <f>J198+J206</f>
        <v>1411.29</v>
      </c>
      <c r="K207" s="32"/>
      <c r="L207" s="32">
        <f>L198+L206</f>
        <v>175.5</v>
      </c>
    </row>
    <row r="208" spans="1:12" ht="15" x14ac:dyDescent="0.25">
      <c r="A208" s="20">
        <v>3</v>
      </c>
      <c r="B208" s="21">
        <v>3</v>
      </c>
      <c r="C208" s="22" t="s">
        <v>20</v>
      </c>
      <c r="D208" s="5" t="s">
        <v>21</v>
      </c>
      <c r="E208" s="39" t="s">
        <v>128</v>
      </c>
      <c r="F208" s="40">
        <v>150</v>
      </c>
      <c r="G208" s="40">
        <v>25.71</v>
      </c>
      <c r="H208" s="40">
        <v>11.96</v>
      </c>
      <c r="I208" s="40">
        <v>32.299999999999997</v>
      </c>
      <c r="J208" s="40">
        <v>342.12</v>
      </c>
      <c r="K208" s="41"/>
      <c r="L208" s="40">
        <v>45.99</v>
      </c>
    </row>
    <row r="209" spans="1:12" ht="15" x14ac:dyDescent="0.25">
      <c r="A209" s="23"/>
      <c r="B209" s="15"/>
      <c r="C209" s="11"/>
      <c r="D209" s="7" t="s">
        <v>22</v>
      </c>
      <c r="E209" s="42" t="s">
        <v>64</v>
      </c>
      <c r="F209" s="43">
        <v>200</v>
      </c>
      <c r="G209" s="43">
        <v>3.2</v>
      </c>
      <c r="H209" s="43">
        <v>3.2</v>
      </c>
      <c r="I209" s="43">
        <v>14.6</v>
      </c>
      <c r="J209" s="43">
        <v>100.8</v>
      </c>
      <c r="K209" s="44"/>
      <c r="L209" s="43">
        <v>16.12</v>
      </c>
    </row>
    <row r="210" spans="1:12" ht="15.75" customHeight="1" x14ac:dyDescent="0.25">
      <c r="A210" s="23"/>
      <c r="B210" s="15"/>
      <c r="C210" s="11"/>
      <c r="D210" s="7" t="s">
        <v>23</v>
      </c>
      <c r="E210" s="42" t="s">
        <v>42</v>
      </c>
      <c r="F210" s="43">
        <v>20</v>
      </c>
      <c r="G210" s="43">
        <v>1.44</v>
      </c>
      <c r="H210" s="43">
        <v>0.13</v>
      </c>
      <c r="I210" s="43">
        <v>9.83</v>
      </c>
      <c r="J210" s="43">
        <v>50.44</v>
      </c>
      <c r="K210" s="44"/>
      <c r="L210" s="43">
        <v>3.1</v>
      </c>
    </row>
    <row r="211" spans="1:12" ht="15" x14ac:dyDescent="0.25">
      <c r="A211" s="23"/>
      <c r="B211" s="15"/>
      <c r="C211" s="11"/>
      <c r="D211" s="7" t="s">
        <v>32</v>
      </c>
      <c r="E211" s="42" t="s">
        <v>46</v>
      </c>
      <c r="F211" s="43">
        <v>20</v>
      </c>
      <c r="G211" s="43">
        <v>1.32</v>
      </c>
      <c r="H211" s="43">
        <v>0.24</v>
      </c>
      <c r="I211" s="43">
        <v>8.0399999999999991</v>
      </c>
      <c r="J211" s="43">
        <v>39.6</v>
      </c>
      <c r="K211" s="44"/>
      <c r="L211" s="43">
        <v>1.44</v>
      </c>
    </row>
    <row r="212" spans="1:12" ht="15" x14ac:dyDescent="0.25">
      <c r="A212" s="23"/>
      <c r="B212" s="15"/>
      <c r="C212" s="11"/>
      <c r="D212" s="7" t="s">
        <v>24</v>
      </c>
      <c r="E212" s="42" t="s">
        <v>41</v>
      </c>
      <c r="F212" s="43">
        <v>150</v>
      </c>
      <c r="G212" s="43">
        <v>0.6</v>
      </c>
      <c r="H212" s="43">
        <v>0</v>
      </c>
      <c r="I212" s="43">
        <v>16.95</v>
      </c>
      <c r="J212" s="43">
        <v>69</v>
      </c>
      <c r="K212" s="44"/>
      <c r="L212" s="43">
        <v>25.1</v>
      </c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SUM(F208:F212)</f>
        <v>540</v>
      </c>
      <c r="G213" s="19">
        <f>SUM(G208:G212)</f>
        <v>32.270000000000003</v>
      </c>
      <c r="H213" s="19">
        <f>SUM(H208:H212)</f>
        <v>15.530000000000001</v>
      </c>
      <c r="I213" s="19">
        <f>SUM(I208:I212)</f>
        <v>81.72</v>
      </c>
      <c r="J213" s="19">
        <f>SUM(J208:J212)</f>
        <v>601.96</v>
      </c>
      <c r="K213" s="25"/>
      <c r="L213" s="19">
        <f>SUM(L208:L212)</f>
        <v>91.75</v>
      </c>
    </row>
    <row r="214" spans="1:12" ht="15" x14ac:dyDescent="0.25">
      <c r="A214" s="26">
        <v>3</v>
      </c>
      <c r="B214" s="13">
        <f>B208</f>
        <v>3</v>
      </c>
      <c r="C214" s="10" t="s">
        <v>25</v>
      </c>
      <c r="D214" s="7" t="s">
        <v>26</v>
      </c>
      <c r="E214" s="42" t="s">
        <v>116</v>
      </c>
      <c r="F214" s="43">
        <v>60</v>
      </c>
      <c r="G214" s="43">
        <v>1.1000000000000001</v>
      </c>
      <c r="H214" s="43">
        <v>0.2</v>
      </c>
      <c r="I214" s="43">
        <v>3.8</v>
      </c>
      <c r="J214" s="43">
        <v>24</v>
      </c>
      <c r="K214" s="44"/>
      <c r="L214" s="43">
        <v>25.1</v>
      </c>
    </row>
    <row r="215" spans="1:12" ht="15" x14ac:dyDescent="0.25">
      <c r="A215" s="23"/>
      <c r="B215" s="15"/>
      <c r="C215" s="11"/>
      <c r="D215" s="7" t="s">
        <v>27</v>
      </c>
      <c r="E215" s="42" t="s">
        <v>56</v>
      </c>
      <c r="F215" s="43">
        <v>200</v>
      </c>
      <c r="G215" s="43">
        <v>6</v>
      </c>
      <c r="H215" s="43">
        <v>6.27</v>
      </c>
      <c r="I215" s="43">
        <v>7.12</v>
      </c>
      <c r="J215" s="43">
        <v>109.75</v>
      </c>
      <c r="K215" s="44"/>
      <c r="L215" s="43">
        <v>17.010000000000002</v>
      </c>
    </row>
    <row r="216" spans="1:12" ht="15" x14ac:dyDescent="0.25">
      <c r="A216" s="23"/>
      <c r="B216" s="15"/>
      <c r="C216" s="11"/>
      <c r="D216" s="7" t="s">
        <v>28</v>
      </c>
      <c r="E216" s="42" t="s">
        <v>129</v>
      </c>
      <c r="F216" s="43">
        <v>90</v>
      </c>
      <c r="G216" s="43">
        <v>18.88</v>
      </c>
      <c r="H216" s="43">
        <v>7.07</v>
      </c>
      <c r="I216" s="43">
        <v>3.41</v>
      </c>
      <c r="J216" s="43">
        <v>151.31</v>
      </c>
      <c r="K216" s="44"/>
      <c r="L216" s="43">
        <v>21.87</v>
      </c>
    </row>
    <row r="217" spans="1:12" ht="15" x14ac:dyDescent="0.25">
      <c r="A217" s="23"/>
      <c r="B217" s="15"/>
      <c r="C217" s="11"/>
      <c r="D217" s="7" t="s">
        <v>29</v>
      </c>
      <c r="E217" s="42" t="s">
        <v>60</v>
      </c>
      <c r="F217" s="43">
        <v>150</v>
      </c>
      <c r="G217" s="43">
        <v>3.28</v>
      </c>
      <c r="H217" s="43">
        <v>7.81</v>
      </c>
      <c r="I217" s="43">
        <v>21.57</v>
      </c>
      <c r="J217" s="43">
        <v>170.22</v>
      </c>
      <c r="K217" s="44"/>
      <c r="L217" s="43">
        <v>13.64</v>
      </c>
    </row>
    <row r="218" spans="1:12" ht="15" x14ac:dyDescent="0.25">
      <c r="A218" s="23"/>
      <c r="B218" s="15"/>
      <c r="C218" s="11"/>
      <c r="D218" s="7" t="s">
        <v>30</v>
      </c>
      <c r="E218" s="42" t="s">
        <v>61</v>
      </c>
      <c r="F218" s="43">
        <v>200</v>
      </c>
      <c r="G218" s="43">
        <v>0.37</v>
      </c>
      <c r="H218" s="43">
        <v>0</v>
      </c>
      <c r="I218" s="43">
        <v>14.85</v>
      </c>
      <c r="J218" s="43">
        <v>59.48</v>
      </c>
      <c r="K218" s="44"/>
      <c r="L218" s="43">
        <v>6.12</v>
      </c>
    </row>
    <row r="219" spans="1:12" ht="15" x14ac:dyDescent="0.25">
      <c r="A219" s="23"/>
      <c r="B219" s="15"/>
      <c r="C219" s="11"/>
      <c r="D219" s="7" t="s">
        <v>31</v>
      </c>
      <c r="E219" s="42" t="s">
        <v>45</v>
      </c>
      <c r="F219" s="43">
        <v>50</v>
      </c>
      <c r="G219" s="43">
        <v>3.54</v>
      </c>
      <c r="H219" s="43">
        <v>0.34</v>
      </c>
      <c r="I219" s="43">
        <v>22.1</v>
      </c>
      <c r="J219" s="43">
        <v>120</v>
      </c>
      <c r="K219" s="44"/>
      <c r="L219" s="43">
        <v>3.15</v>
      </c>
    </row>
    <row r="220" spans="1:12" ht="15" x14ac:dyDescent="0.25">
      <c r="A220" s="23"/>
      <c r="B220" s="15"/>
      <c r="C220" s="11"/>
      <c r="D220" s="7" t="s">
        <v>32</v>
      </c>
      <c r="E220" s="42" t="s">
        <v>46</v>
      </c>
      <c r="F220" s="43">
        <v>45</v>
      </c>
      <c r="G220" s="43">
        <v>2.97</v>
      </c>
      <c r="H220" s="43">
        <v>0.54</v>
      </c>
      <c r="I220" s="43">
        <v>18.09</v>
      </c>
      <c r="J220" s="43">
        <v>89.1</v>
      </c>
      <c r="K220" s="44"/>
      <c r="L220" s="43">
        <v>3.24</v>
      </c>
    </row>
    <row r="221" spans="1:12" ht="15" x14ac:dyDescent="0.25">
      <c r="A221" s="24"/>
      <c r="B221" s="17"/>
      <c r="C221" s="8"/>
      <c r="D221" s="18" t="s">
        <v>33</v>
      </c>
      <c r="E221" s="9"/>
      <c r="F221" s="19">
        <f>SUM(F214:F220)</f>
        <v>795</v>
      </c>
      <c r="G221" s="19">
        <f>SUM(G214:G220)</f>
        <v>36.14</v>
      </c>
      <c r="H221" s="19">
        <f>SUM(H214:H220)</f>
        <v>22.229999999999997</v>
      </c>
      <c r="I221" s="19">
        <f>SUM(I214:I220)</f>
        <v>90.94</v>
      </c>
      <c r="J221" s="19">
        <f>SUM(J214:J220)</f>
        <v>723.86</v>
      </c>
      <c r="K221" s="25"/>
      <c r="L221" s="19">
        <f>SUM(L214:L220)</f>
        <v>90.13000000000001</v>
      </c>
    </row>
    <row r="222" spans="1:12" ht="15.75" thickBot="1" x14ac:dyDescent="0.25">
      <c r="A222" s="29">
        <f>A208</f>
        <v>3</v>
      </c>
      <c r="B222" s="30">
        <f>B208</f>
        <v>3</v>
      </c>
      <c r="C222" s="94" t="s">
        <v>4</v>
      </c>
      <c r="D222" s="95"/>
      <c r="E222" s="31"/>
      <c r="F222" s="32">
        <f>F213+F221</f>
        <v>1335</v>
      </c>
      <c r="G222" s="32">
        <f>G213+G221</f>
        <v>68.41</v>
      </c>
      <c r="H222" s="32">
        <f>H213+H221</f>
        <v>37.76</v>
      </c>
      <c r="I222" s="32">
        <f>I213+I221</f>
        <v>172.66</v>
      </c>
      <c r="J222" s="32">
        <f>J213+J221</f>
        <v>1325.8200000000002</v>
      </c>
      <c r="K222" s="32"/>
      <c r="L222" s="32">
        <f>L213+L221</f>
        <v>181.88</v>
      </c>
    </row>
    <row r="223" spans="1:12" ht="15" x14ac:dyDescent="0.25">
      <c r="A223" s="20">
        <v>3</v>
      </c>
      <c r="B223" s="21">
        <v>4</v>
      </c>
      <c r="C223" s="22" t="s">
        <v>20</v>
      </c>
      <c r="D223" s="5" t="s">
        <v>21</v>
      </c>
      <c r="E223" s="39" t="s">
        <v>62</v>
      </c>
      <c r="F223" s="40">
        <v>90</v>
      </c>
      <c r="G223" s="40">
        <v>13.94</v>
      </c>
      <c r="H223" s="40">
        <v>16.18</v>
      </c>
      <c r="I223" s="40">
        <v>5.21</v>
      </c>
      <c r="J223" s="40">
        <v>224.21</v>
      </c>
      <c r="K223" s="41"/>
      <c r="L223" s="40">
        <v>39.159999999999997</v>
      </c>
    </row>
    <row r="224" spans="1:12" ht="15" x14ac:dyDescent="0.25">
      <c r="A224" s="23"/>
      <c r="B224" s="15"/>
      <c r="C224" s="11"/>
      <c r="D224" s="6" t="s">
        <v>29</v>
      </c>
      <c r="E224" s="42" t="s">
        <v>63</v>
      </c>
      <c r="F224" s="43">
        <v>150</v>
      </c>
      <c r="G224" s="43">
        <v>6.45</v>
      </c>
      <c r="H224" s="43">
        <v>4.05</v>
      </c>
      <c r="I224" s="43">
        <v>40.200000000000003</v>
      </c>
      <c r="J224" s="43">
        <v>223.65</v>
      </c>
      <c r="K224" s="44"/>
      <c r="L224" s="43">
        <v>14.54</v>
      </c>
    </row>
    <row r="225" spans="1:12" ht="15" x14ac:dyDescent="0.25">
      <c r="A225" s="23"/>
      <c r="B225" s="15"/>
      <c r="C225" s="11"/>
      <c r="D225" s="7" t="s">
        <v>22</v>
      </c>
      <c r="E225" s="42" t="s">
        <v>61</v>
      </c>
      <c r="F225" s="43">
        <v>200</v>
      </c>
      <c r="G225" s="43">
        <v>0.4</v>
      </c>
      <c r="H225" s="43">
        <v>0</v>
      </c>
      <c r="I225" s="43">
        <v>27</v>
      </c>
      <c r="J225" s="43">
        <v>110</v>
      </c>
      <c r="K225" s="44"/>
      <c r="L225" s="43">
        <v>6.14</v>
      </c>
    </row>
    <row r="226" spans="1:12" ht="15" x14ac:dyDescent="0.25">
      <c r="A226" s="23"/>
      <c r="B226" s="15"/>
      <c r="C226" s="11"/>
      <c r="D226" s="7" t="s">
        <v>31</v>
      </c>
      <c r="E226" s="42" t="s">
        <v>45</v>
      </c>
      <c r="F226" s="43">
        <v>25</v>
      </c>
      <c r="G226" s="43">
        <v>1.78</v>
      </c>
      <c r="H226" s="43">
        <v>0.18</v>
      </c>
      <c r="I226" s="43">
        <v>121.05</v>
      </c>
      <c r="J226" s="43">
        <v>60</v>
      </c>
      <c r="K226" s="44"/>
      <c r="L226" s="43">
        <v>2.56</v>
      </c>
    </row>
    <row r="227" spans="1:12" ht="15" x14ac:dyDescent="0.25">
      <c r="A227" s="23"/>
      <c r="B227" s="15"/>
      <c r="C227" s="11"/>
      <c r="D227" s="7" t="s">
        <v>23</v>
      </c>
      <c r="E227" s="42" t="s">
        <v>46</v>
      </c>
      <c r="F227" s="43">
        <v>20</v>
      </c>
      <c r="G227" s="43">
        <v>1.1399999999999999</v>
      </c>
      <c r="H227" s="43">
        <v>0.22</v>
      </c>
      <c r="I227" s="43">
        <v>7.44</v>
      </c>
      <c r="J227" s="43">
        <v>36.26</v>
      </c>
      <c r="K227" s="44"/>
      <c r="L227" s="43">
        <v>1.1399999999999999</v>
      </c>
    </row>
    <row r="228" spans="1:12" ht="15" x14ac:dyDescent="0.25">
      <c r="A228" s="23"/>
      <c r="B228" s="15"/>
      <c r="C228" s="11"/>
      <c r="D228" s="7" t="s">
        <v>26</v>
      </c>
      <c r="E228" s="42" t="s">
        <v>55</v>
      </c>
      <c r="F228" s="43">
        <v>15</v>
      </c>
      <c r="G228" s="43">
        <v>3.66</v>
      </c>
      <c r="H228" s="43">
        <v>3.54</v>
      </c>
      <c r="I228" s="43">
        <v>0</v>
      </c>
      <c r="J228" s="43">
        <v>46.5</v>
      </c>
      <c r="K228" s="44"/>
      <c r="L228" s="43">
        <v>11.5</v>
      </c>
    </row>
    <row r="229" spans="1:12" ht="15" x14ac:dyDescent="0.25">
      <c r="A229" s="24"/>
      <c r="B229" s="17"/>
      <c r="C229" s="8"/>
      <c r="D229" s="18" t="s">
        <v>33</v>
      </c>
      <c r="E229" s="9"/>
      <c r="F229" s="19">
        <f>SUM(F223:F228)</f>
        <v>500</v>
      </c>
      <c r="G229" s="19">
        <f>SUM(G223:G228)</f>
        <v>27.37</v>
      </c>
      <c r="H229" s="19">
        <f>SUM(H223:H228)</f>
        <v>24.169999999999998</v>
      </c>
      <c r="I229" s="19">
        <f>SUM(I223:I228)</f>
        <v>200.89999999999998</v>
      </c>
      <c r="J229" s="19">
        <f>SUM(J223:J228)</f>
        <v>700.62</v>
      </c>
      <c r="K229" s="25"/>
      <c r="L229" s="19">
        <f>SUM(L223:L228)</f>
        <v>75.039999999999992</v>
      </c>
    </row>
    <row r="230" spans="1:12" ht="15" x14ac:dyDescent="0.25">
      <c r="A230" s="26">
        <v>3</v>
      </c>
      <c r="B230" s="13">
        <f>B223</f>
        <v>4</v>
      </c>
      <c r="C230" s="10" t="s">
        <v>25</v>
      </c>
      <c r="D230" s="7" t="s">
        <v>24</v>
      </c>
      <c r="E230" s="42" t="s">
        <v>41</v>
      </c>
      <c r="F230" s="43">
        <v>100</v>
      </c>
      <c r="G230" s="43">
        <v>0.8</v>
      </c>
      <c r="H230" s="43">
        <v>0.3</v>
      </c>
      <c r="I230" s="43">
        <v>9.6</v>
      </c>
      <c r="J230" s="43">
        <v>49</v>
      </c>
      <c r="K230" s="44"/>
      <c r="L230" s="43">
        <v>16.100000000000001</v>
      </c>
    </row>
    <row r="231" spans="1:12" ht="15" x14ac:dyDescent="0.25">
      <c r="A231" s="23"/>
      <c r="B231" s="15"/>
      <c r="C231" s="11"/>
      <c r="D231" s="7" t="s">
        <v>27</v>
      </c>
      <c r="E231" s="42" t="s">
        <v>65</v>
      </c>
      <c r="F231" s="43">
        <v>200</v>
      </c>
      <c r="G231" s="43">
        <v>5.51</v>
      </c>
      <c r="H231" s="43">
        <v>4.83</v>
      </c>
      <c r="I231" s="43">
        <v>14.47</v>
      </c>
      <c r="J231" s="43">
        <v>123.38</v>
      </c>
      <c r="K231" s="44"/>
      <c r="L231" s="43">
        <v>14.02</v>
      </c>
    </row>
    <row r="232" spans="1:12" ht="15" x14ac:dyDescent="0.25">
      <c r="A232" s="23"/>
      <c r="B232" s="15"/>
      <c r="C232" s="11"/>
      <c r="D232" s="7" t="s">
        <v>28</v>
      </c>
      <c r="E232" s="42" t="s">
        <v>130</v>
      </c>
      <c r="F232" s="43">
        <v>90</v>
      </c>
      <c r="G232" s="43">
        <v>17.02</v>
      </c>
      <c r="H232" s="43">
        <v>17.14</v>
      </c>
      <c r="I232" s="43">
        <v>3.46</v>
      </c>
      <c r="J232" s="43">
        <v>239.91</v>
      </c>
      <c r="K232" s="44"/>
      <c r="L232" s="43">
        <v>30.72</v>
      </c>
    </row>
    <row r="233" spans="1:12" ht="15" x14ac:dyDescent="0.25">
      <c r="A233" s="23"/>
      <c r="B233" s="15"/>
      <c r="C233" s="11"/>
      <c r="D233" s="7" t="s">
        <v>29</v>
      </c>
      <c r="E233" s="42" t="s">
        <v>53</v>
      </c>
      <c r="F233" s="43">
        <v>150</v>
      </c>
      <c r="G233" s="43">
        <v>3.34</v>
      </c>
      <c r="H233" s="43">
        <v>4.91</v>
      </c>
      <c r="I233" s="43">
        <v>33.93</v>
      </c>
      <c r="J233" s="43">
        <v>191.49</v>
      </c>
      <c r="K233" s="44"/>
      <c r="L233" s="43">
        <v>15.94</v>
      </c>
    </row>
    <row r="234" spans="1:12" ht="15" x14ac:dyDescent="0.25">
      <c r="A234" s="23"/>
      <c r="B234" s="15"/>
      <c r="C234" s="11"/>
      <c r="D234" s="7" t="s">
        <v>22</v>
      </c>
      <c r="E234" s="42" t="s">
        <v>61</v>
      </c>
      <c r="F234" s="43">
        <v>200</v>
      </c>
      <c r="G234" s="43">
        <v>0.4</v>
      </c>
      <c r="H234" s="43">
        <v>0</v>
      </c>
      <c r="I234" s="43">
        <v>27</v>
      </c>
      <c r="J234" s="43">
        <v>110</v>
      </c>
      <c r="K234" s="44"/>
      <c r="L234" s="43">
        <v>6.14</v>
      </c>
    </row>
    <row r="235" spans="1:12" ht="15" x14ac:dyDescent="0.25">
      <c r="A235" s="23"/>
      <c r="B235" s="15"/>
      <c r="C235" s="11"/>
      <c r="D235" s="7" t="s">
        <v>31</v>
      </c>
      <c r="E235" s="42" t="s">
        <v>45</v>
      </c>
      <c r="F235" s="43">
        <v>30</v>
      </c>
      <c r="G235" s="43">
        <v>2.2799999999999998</v>
      </c>
      <c r="H235" s="43">
        <v>0.24</v>
      </c>
      <c r="I235" s="43">
        <v>14.76</v>
      </c>
      <c r="J235" s="43">
        <v>70.5</v>
      </c>
      <c r="K235" s="44"/>
      <c r="L235" s="43">
        <v>2.1</v>
      </c>
    </row>
    <row r="236" spans="1:12" ht="15" x14ac:dyDescent="0.25">
      <c r="A236" s="23"/>
      <c r="B236" s="15"/>
      <c r="C236" s="11"/>
      <c r="D236" s="7" t="s">
        <v>32</v>
      </c>
      <c r="E236" s="42" t="s">
        <v>46</v>
      </c>
      <c r="F236" s="43">
        <v>20</v>
      </c>
      <c r="G236" s="43">
        <v>1.32</v>
      </c>
      <c r="H236" s="43">
        <v>0.24</v>
      </c>
      <c r="I236" s="43">
        <v>8.0399999999999991</v>
      </c>
      <c r="J236" s="43">
        <v>39.6</v>
      </c>
      <c r="K236" s="44"/>
      <c r="L236" s="43">
        <v>1.44</v>
      </c>
    </row>
    <row r="237" spans="1:12" ht="15" x14ac:dyDescent="0.25">
      <c r="A237" s="24"/>
      <c r="B237" s="17"/>
      <c r="C237" s="8"/>
      <c r="D237" s="18" t="s">
        <v>33</v>
      </c>
      <c r="E237" s="9"/>
      <c r="F237" s="19">
        <f>SUM(F230:F236)</f>
        <v>790</v>
      </c>
      <c r="G237" s="19">
        <f>SUM(G230:G236)</f>
        <v>30.669999999999998</v>
      </c>
      <c r="H237" s="19">
        <f>SUM(H230:H236)</f>
        <v>27.659999999999997</v>
      </c>
      <c r="I237" s="19">
        <f>SUM(I230:I236)</f>
        <v>111.26000000000002</v>
      </c>
      <c r="J237" s="19">
        <f>SUM(J230:J236)</f>
        <v>823.88</v>
      </c>
      <c r="K237" s="25"/>
      <c r="L237" s="19">
        <f>SUM(L230:L236)</f>
        <v>86.46</v>
      </c>
    </row>
    <row r="238" spans="1:12" ht="15.75" thickBot="1" x14ac:dyDescent="0.25">
      <c r="A238" s="29">
        <f>A223</f>
        <v>3</v>
      </c>
      <c r="B238" s="30">
        <f>B223</f>
        <v>4</v>
      </c>
      <c r="C238" s="94" t="s">
        <v>4</v>
      </c>
      <c r="D238" s="95"/>
      <c r="E238" s="31"/>
      <c r="F238" s="32">
        <f>F229+F237</f>
        <v>1290</v>
      </c>
      <c r="G238" s="32">
        <f>G229+G237</f>
        <v>58.04</v>
      </c>
      <c r="H238" s="32">
        <f>H229+H237</f>
        <v>51.83</v>
      </c>
      <c r="I238" s="32">
        <f>I229+I237</f>
        <v>312.15999999999997</v>
      </c>
      <c r="J238" s="32">
        <f>J229+J237</f>
        <v>1524.5</v>
      </c>
      <c r="K238" s="32"/>
      <c r="L238" s="32">
        <f>L229+L237</f>
        <v>161.5</v>
      </c>
    </row>
    <row r="239" spans="1:12" ht="15" x14ac:dyDescent="0.25">
      <c r="A239" s="20">
        <v>3</v>
      </c>
      <c r="B239" s="21">
        <v>5</v>
      </c>
      <c r="C239" s="22" t="s">
        <v>20</v>
      </c>
      <c r="D239" s="5" t="s">
        <v>21</v>
      </c>
      <c r="E239" s="39" t="s">
        <v>40</v>
      </c>
      <c r="F239" s="40">
        <v>150</v>
      </c>
      <c r="G239" s="40">
        <v>15.6</v>
      </c>
      <c r="H239" s="40">
        <v>16.350000000000001</v>
      </c>
      <c r="I239" s="40">
        <v>2.7</v>
      </c>
      <c r="J239" s="40">
        <v>220.2</v>
      </c>
      <c r="K239" s="41"/>
      <c r="L239" s="40">
        <v>34.19</v>
      </c>
    </row>
    <row r="240" spans="1:12" ht="15" x14ac:dyDescent="0.25">
      <c r="A240" s="23"/>
      <c r="B240" s="15"/>
      <c r="C240" s="11"/>
      <c r="D240" s="7" t="s">
        <v>26</v>
      </c>
      <c r="E240" s="42" t="s">
        <v>66</v>
      </c>
      <c r="F240" s="43">
        <v>50</v>
      </c>
      <c r="G240" s="43">
        <v>4.84</v>
      </c>
      <c r="H240" s="43">
        <v>4.43</v>
      </c>
      <c r="I240" s="43">
        <v>9.8699999999999992</v>
      </c>
      <c r="J240" s="43">
        <v>99.54</v>
      </c>
      <c r="K240" s="44"/>
      <c r="L240" s="43">
        <v>19.809999999999999</v>
      </c>
    </row>
    <row r="241" spans="1:12" ht="15" x14ac:dyDescent="0.25">
      <c r="A241" s="23"/>
      <c r="B241" s="15"/>
      <c r="C241" s="11"/>
      <c r="D241" s="7" t="s">
        <v>22</v>
      </c>
      <c r="E241" s="42" t="s">
        <v>50</v>
      </c>
      <c r="F241" s="43">
        <v>200</v>
      </c>
      <c r="G241" s="43">
        <v>0</v>
      </c>
      <c r="H241" s="43">
        <v>0</v>
      </c>
      <c r="I241" s="43">
        <v>7.27</v>
      </c>
      <c r="J241" s="43">
        <v>28.73</v>
      </c>
      <c r="K241" s="44"/>
      <c r="L241" s="43">
        <v>2</v>
      </c>
    </row>
    <row r="242" spans="1:12" ht="15" x14ac:dyDescent="0.25">
      <c r="A242" s="23"/>
      <c r="B242" s="15"/>
      <c r="C242" s="11"/>
      <c r="D242" s="7" t="s">
        <v>23</v>
      </c>
      <c r="E242" s="42" t="s">
        <v>46</v>
      </c>
      <c r="F242" s="43">
        <v>20</v>
      </c>
      <c r="G242" s="43">
        <v>1.1399999999999999</v>
      </c>
      <c r="H242" s="43">
        <v>0.22</v>
      </c>
      <c r="I242" s="43">
        <v>7.44</v>
      </c>
      <c r="J242" s="43">
        <v>36.26</v>
      </c>
      <c r="K242" s="44"/>
      <c r="L242" s="43">
        <v>1.1399999999999999</v>
      </c>
    </row>
    <row r="243" spans="1:12" ht="15" x14ac:dyDescent="0.25">
      <c r="A243" s="23"/>
      <c r="B243" s="15"/>
      <c r="C243" s="11"/>
      <c r="D243" s="7" t="s">
        <v>24</v>
      </c>
      <c r="E243" s="42" t="s">
        <v>41</v>
      </c>
      <c r="F243" s="43">
        <v>100</v>
      </c>
      <c r="G243" s="43">
        <v>0.8</v>
      </c>
      <c r="H243" s="43">
        <v>0.2</v>
      </c>
      <c r="I243" s="43">
        <v>7.5</v>
      </c>
      <c r="J243" s="43">
        <v>38</v>
      </c>
      <c r="K243" s="44"/>
      <c r="L243" s="43">
        <v>19</v>
      </c>
    </row>
    <row r="244" spans="1:12" ht="15.75" customHeight="1" x14ac:dyDescent="0.25">
      <c r="A244" s="24"/>
      <c r="B244" s="17"/>
      <c r="C244" s="8"/>
      <c r="D244" s="18" t="s">
        <v>33</v>
      </c>
      <c r="E244" s="9"/>
      <c r="F244" s="19">
        <f>SUM(F239:F243)</f>
        <v>520</v>
      </c>
      <c r="G244" s="19">
        <f>SUM(G239:G243)</f>
        <v>22.38</v>
      </c>
      <c r="H244" s="19">
        <f>SUM(H239:H243)</f>
        <v>21.2</v>
      </c>
      <c r="I244" s="19">
        <f>SUM(I239:I243)</f>
        <v>34.78</v>
      </c>
      <c r="J244" s="19">
        <f>SUM(J239:J243)</f>
        <v>422.73</v>
      </c>
      <c r="K244" s="25"/>
      <c r="L244" s="19">
        <f>SUM(L239:L243)</f>
        <v>76.14</v>
      </c>
    </row>
    <row r="245" spans="1:12" ht="15" x14ac:dyDescent="0.25">
      <c r="A245" s="26">
        <v>3</v>
      </c>
      <c r="B245" s="13">
        <f>B239</f>
        <v>5</v>
      </c>
      <c r="C245" s="10" t="s">
        <v>25</v>
      </c>
      <c r="D245" s="7" t="s">
        <v>26</v>
      </c>
      <c r="E245" s="42" t="s">
        <v>51</v>
      </c>
      <c r="F245" s="43">
        <v>60</v>
      </c>
      <c r="G245" s="43">
        <v>1.1200000000000001</v>
      </c>
      <c r="H245" s="43">
        <v>4.2699999999999996</v>
      </c>
      <c r="I245" s="43">
        <v>6.02</v>
      </c>
      <c r="J245" s="43">
        <v>68.62</v>
      </c>
      <c r="K245" s="44"/>
      <c r="L245" s="43">
        <v>11.94</v>
      </c>
    </row>
    <row r="246" spans="1:12" ht="15" x14ac:dyDescent="0.25">
      <c r="A246" s="23"/>
      <c r="B246" s="15"/>
      <c r="C246" s="11"/>
      <c r="D246" s="7" t="s">
        <v>27</v>
      </c>
      <c r="E246" s="42" t="s">
        <v>44</v>
      </c>
      <c r="F246" s="43">
        <v>200</v>
      </c>
      <c r="G246" s="43">
        <v>9.19</v>
      </c>
      <c r="H246" s="43">
        <v>5.64</v>
      </c>
      <c r="I246" s="43">
        <v>13.63</v>
      </c>
      <c r="J246" s="43">
        <v>141.18</v>
      </c>
      <c r="K246" s="44"/>
      <c r="L246" s="43">
        <v>17.86</v>
      </c>
    </row>
    <row r="247" spans="1:12" ht="15" x14ac:dyDescent="0.25">
      <c r="A247" s="23"/>
      <c r="B247" s="15"/>
      <c r="C247" s="11"/>
      <c r="D247" s="7" t="s">
        <v>28</v>
      </c>
      <c r="E247" s="42" t="s">
        <v>131</v>
      </c>
      <c r="F247" s="43">
        <v>90</v>
      </c>
      <c r="G247" s="43">
        <v>18.399999999999999</v>
      </c>
      <c r="H247" s="43">
        <v>15.8</v>
      </c>
      <c r="I247" s="43">
        <v>13</v>
      </c>
      <c r="J247" s="43">
        <v>267.7</v>
      </c>
      <c r="K247" s="44"/>
      <c r="L247" s="43">
        <v>24.02</v>
      </c>
    </row>
    <row r="248" spans="1:12" ht="15" x14ac:dyDescent="0.25">
      <c r="A248" s="23"/>
      <c r="B248" s="15"/>
      <c r="C248" s="11"/>
      <c r="D248" s="7" t="s">
        <v>29</v>
      </c>
      <c r="E248" s="42" t="s">
        <v>59</v>
      </c>
      <c r="F248" s="43">
        <v>150</v>
      </c>
      <c r="G248" s="43">
        <v>3.31</v>
      </c>
      <c r="H248" s="43">
        <v>5.56</v>
      </c>
      <c r="I248" s="43">
        <v>25.99</v>
      </c>
      <c r="J248" s="43">
        <v>167.07</v>
      </c>
      <c r="K248" s="44"/>
      <c r="L248" s="43">
        <v>15.64</v>
      </c>
    </row>
    <row r="249" spans="1:12" ht="15" x14ac:dyDescent="0.25">
      <c r="A249" s="23"/>
      <c r="B249" s="15"/>
      <c r="C249" s="11"/>
      <c r="D249" s="7" t="s">
        <v>30</v>
      </c>
      <c r="E249" s="42" t="s">
        <v>50</v>
      </c>
      <c r="F249" s="43">
        <v>200</v>
      </c>
      <c r="G249" s="43">
        <v>0</v>
      </c>
      <c r="H249" s="43">
        <v>0</v>
      </c>
      <c r="I249" s="43">
        <v>7.27</v>
      </c>
      <c r="J249" s="43">
        <v>28.73</v>
      </c>
      <c r="K249" s="44"/>
      <c r="L249" s="43">
        <v>2</v>
      </c>
    </row>
    <row r="250" spans="1:12" ht="15" x14ac:dyDescent="0.25">
      <c r="A250" s="23"/>
      <c r="B250" s="15"/>
      <c r="C250" s="11"/>
      <c r="D250" s="7" t="s">
        <v>31</v>
      </c>
      <c r="E250" s="42" t="s">
        <v>45</v>
      </c>
      <c r="F250" s="43">
        <v>20</v>
      </c>
      <c r="G250" s="43">
        <v>1.42</v>
      </c>
      <c r="H250" s="43">
        <v>0.14000000000000001</v>
      </c>
      <c r="I250" s="43">
        <v>8.84</v>
      </c>
      <c r="J250" s="43">
        <v>48</v>
      </c>
      <c r="K250" s="44"/>
      <c r="L250" s="43">
        <v>2.1</v>
      </c>
    </row>
    <row r="251" spans="1:12" ht="15" x14ac:dyDescent="0.25">
      <c r="A251" s="23"/>
      <c r="B251" s="15"/>
      <c r="C251" s="11"/>
      <c r="D251" s="7" t="s">
        <v>32</v>
      </c>
      <c r="E251" s="42" t="s">
        <v>46</v>
      </c>
      <c r="F251" s="43">
        <v>20</v>
      </c>
      <c r="G251" s="43">
        <v>1.32</v>
      </c>
      <c r="H251" s="43">
        <v>0.24</v>
      </c>
      <c r="I251" s="43">
        <v>8.0399999999999991</v>
      </c>
      <c r="J251" s="43">
        <v>39.6</v>
      </c>
      <c r="K251" s="44"/>
      <c r="L251" s="43">
        <v>1.44</v>
      </c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SUM(F245:F251)</f>
        <v>740</v>
      </c>
      <c r="G252" s="19">
        <f>SUM(G245:G251)</f>
        <v>34.76</v>
      </c>
      <c r="H252" s="19">
        <f>SUM(H245:H251)</f>
        <v>31.65</v>
      </c>
      <c r="I252" s="19">
        <f>SUM(I245:I251)</f>
        <v>82.789999999999992</v>
      </c>
      <c r="J252" s="19">
        <f>SUM(J245:J251)</f>
        <v>760.9</v>
      </c>
      <c r="K252" s="25"/>
      <c r="L252" s="19">
        <f>SUM(L245:L251)</f>
        <v>74.999999999999986</v>
      </c>
    </row>
    <row r="253" spans="1:12" ht="15.75" thickBot="1" x14ac:dyDescent="0.25">
      <c r="A253" s="29">
        <f>A239</f>
        <v>3</v>
      </c>
      <c r="B253" s="30">
        <f>B239</f>
        <v>5</v>
      </c>
      <c r="C253" s="94" t="s">
        <v>4</v>
      </c>
      <c r="D253" s="95"/>
      <c r="E253" s="31"/>
      <c r="F253" s="32">
        <f>F244+F252</f>
        <v>1260</v>
      </c>
      <c r="G253" s="32">
        <f>G244+G252</f>
        <v>57.14</v>
      </c>
      <c r="H253" s="32">
        <f>H244+H252</f>
        <v>52.849999999999994</v>
      </c>
      <c r="I253" s="32">
        <f>I244+I252</f>
        <v>117.57</v>
      </c>
      <c r="J253" s="32">
        <f>J244+J252</f>
        <v>1183.6300000000001</v>
      </c>
      <c r="K253" s="32"/>
      <c r="L253" s="32">
        <f>L244+L252</f>
        <v>151.13999999999999</v>
      </c>
    </row>
    <row r="254" spans="1:12" ht="15" x14ac:dyDescent="0.25">
      <c r="A254" s="20">
        <v>4</v>
      </c>
      <c r="B254" s="21">
        <v>1</v>
      </c>
      <c r="C254" s="22" t="s">
        <v>20</v>
      </c>
      <c r="D254" s="5" t="s">
        <v>21</v>
      </c>
      <c r="E254" s="39" t="s">
        <v>132</v>
      </c>
      <c r="F254" s="40">
        <v>205</v>
      </c>
      <c r="G254" s="40">
        <v>7.79</v>
      </c>
      <c r="H254" s="40">
        <v>11.89</v>
      </c>
      <c r="I254" s="40">
        <v>26.65</v>
      </c>
      <c r="J254" s="40">
        <v>244.56</v>
      </c>
      <c r="K254" s="41"/>
      <c r="L254" s="40">
        <v>37.83</v>
      </c>
    </row>
    <row r="255" spans="1:12" ht="15" x14ac:dyDescent="0.25">
      <c r="A255" s="23"/>
      <c r="B255" s="15"/>
      <c r="C255" s="11"/>
      <c r="D255" s="7" t="s">
        <v>22</v>
      </c>
      <c r="E255" s="42" t="s">
        <v>50</v>
      </c>
      <c r="F255" s="43">
        <v>200</v>
      </c>
      <c r="G255" s="43">
        <v>0</v>
      </c>
      <c r="H255" s="43">
        <v>0</v>
      </c>
      <c r="I255" s="43">
        <v>7.27</v>
      </c>
      <c r="J255" s="43">
        <v>28.73</v>
      </c>
      <c r="K255" s="44"/>
      <c r="L255" s="43">
        <v>2</v>
      </c>
    </row>
    <row r="256" spans="1:12" ht="15" x14ac:dyDescent="0.25">
      <c r="A256" s="23"/>
      <c r="B256" s="15"/>
      <c r="C256" s="11"/>
      <c r="D256" s="7" t="s">
        <v>23</v>
      </c>
      <c r="E256" s="42" t="s">
        <v>45</v>
      </c>
      <c r="F256" s="43">
        <v>20</v>
      </c>
      <c r="G256" s="43">
        <v>1.4</v>
      </c>
      <c r="H256" s="43">
        <v>0.14000000000000001</v>
      </c>
      <c r="I256" s="43">
        <v>8.8000000000000007</v>
      </c>
      <c r="J256" s="43">
        <v>48</v>
      </c>
      <c r="K256" s="44"/>
      <c r="L256" s="43">
        <v>2.0099999999999998</v>
      </c>
    </row>
    <row r="257" spans="1:12" ht="15" x14ac:dyDescent="0.25">
      <c r="A257" s="23"/>
      <c r="B257" s="15"/>
      <c r="C257" s="11"/>
      <c r="D257" s="7" t="s">
        <v>107</v>
      </c>
      <c r="E257" s="42" t="s">
        <v>108</v>
      </c>
      <c r="F257" s="43">
        <v>250</v>
      </c>
      <c r="G257" s="43">
        <v>1.5</v>
      </c>
      <c r="H257" s="43">
        <v>0</v>
      </c>
      <c r="I257" s="43">
        <v>31.25</v>
      </c>
      <c r="J257" s="43">
        <v>131</v>
      </c>
      <c r="K257" s="44"/>
      <c r="L257" s="43">
        <v>25.17</v>
      </c>
    </row>
    <row r="258" spans="1:12" ht="15" x14ac:dyDescent="0.25">
      <c r="A258" s="23"/>
      <c r="B258" s="15"/>
      <c r="C258" s="11"/>
      <c r="D258" s="7" t="s">
        <v>23</v>
      </c>
      <c r="E258" s="42" t="s">
        <v>46</v>
      </c>
      <c r="F258" s="43">
        <v>20</v>
      </c>
      <c r="G258" s="43">
        <v>1.1399999999999999</v>
      </c>
      <c r="H258" s="43">
        <v>0.22</v>
      </c>
      <c r="I258" s="43">
        <v>7.44</v>
      </c>
      <c r="J258" s="43">
        <v>36.26</v>
      </c>
      <c r="K258" s="44"/>
      <c r="L258" s="43">
        <v>1.1399999999999999</v>
      </c>
    </row>
    <row r="259" spans="1:12" ht="15" x14ac:dyDescent="0.25">
      <c r="A259" s="23"/>
      <c r="B259" s="15"/>
      <c r="C259" s="11"/>
      <c r="D259" s="7" t="s">
        <v>26</v>
      </c>
      <c r="E259" s="42" t="s">
        <v>67</v>
      </c>
      <c r="F259" s="43">
        <v>60</v>
      </c>
      <c r="G259" s="43">
        <v>2.67</v>
      </c>
      <c r="H259" s="43">
        <v>9.57</v>
      </c>
      <c r="I259" s="43">
        <v>17.809999999999999</v>
      </c>
      <c r="J259" s="43">
        <v>168.61</v>
      </c>
      <c r="K259" s="44"/>
      <c r="L259" s="43">
        <v>27.49</v>
      </c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SUM(F254:F259)</f>
        <v>755</v>
      </c>
      <c r="G260" s="19">
        <f>SUM(G254:G259)</f>
        <v>14.5</v>
      </c>
      <c r="H260" s="19">
        <f>SUM(H254:H259)</f>
        <v>21.82</v>
      </c>
      <c r="I260" s="19">
        <f>SUM(I254:I259)</f>
        <v>99.22</v>
      </c>
      <c r="J260" s="19">
        <f>SUM(J254:J259)</f>
        <v>657.16000000000008</v>
      </c>
      <c r="K260" s="25"/>
      <c r="L260" s="19">
        <f>SUM(L254:L259)</f>
        <v>95.639999999999986</v>
      </c>
    </row>
    <row r="261" spans="1:12" ht="15" x14ac:dyDescent="0.25">
      <c r="A261" s="26">
        <v>4</v>
      </c>
      <c r="B261" s="13">
        <f>B254</f>
        <v>1</v>
      </c>
      <c r="C261" s="10" t="s">
        <v>25</v>
      </c>
      <c r="D261" s="7" t="s">
        <v>24</v>
      </c>
      <c r="E261" s="42" t="s">
        <v>41</v>
      </c>
      <c r="F261" s="43">
        <v>150</v>
      </c>
      <c r="G261" s="43">
        <v>0.6</v>
      </c>
      <c r="H261" s="43">
        <v>0</v>
      </c>
      <c r="I261" s="43">
        <v>16.95</v>
      </c>
      <c r="J261" s="43">
        <v>69</v>
      </c>
      <c r="K261" s="44"/>
      <c r="L261" s="43">
        <v>25.1</v>
      </c>
    </row>
    <row r="262" spans="1:12" ht="15" x14ac:dyDescent="0.25">
      <c r="A262" s="23"/>
      <c r="B262" s="15"/>
      <c r="C262" s="11"/>
      <c r="D262" s="7" t="s">
        <v>27</v>
      </c>
      <c r="E262" s="42" t="s">
        <v>96</v>
      </c>
      <c r="F262" s="43">
        <v>200</v>
      </c>
      <c r="G262" s="43">
        <v>7.22</v>
      </c>
      <c r="H262" s="43">
        <v>6.87</v>
      </c>
      <c r="I262" s="43">
        <v>13.5</v>
      </c>
      <c r="J262" s="43">
        <v>144.63</v>
      </c>
      <c r="K262" s="44"/>
      <c r="L262" s="43">
        <v>20</v>
      </c>
    </row>
    <row r="263" spans="1:12" ht="15" x14ac:dyDescent="0.25">
      <c r="A263" s="23"/>
      <c r="B263" s="15"/>
      <c r="C263" s="11"/>
      <c r="D263" s="7" t="s">
        <v>29</v>
      </c>
      <c r="E263" s="42" t="s">
        <v>68</v>
      </c>
      <c r="F263" s="43">
        <v>150</v>
      </c>
      <c r="G263" s="43">
        <v>4.32</v>
      </c>
      <c r="H263" s="43">
        <v>5.94</v>
      </c>
      <c r="I263" s="43">
        <v>29.52</v>
      </c>
      <c r="J263" s="43">
        <v>187.92</v>
      </c>
      <c r="K263" s="44"/>
      <c r="L263" s="43">
        <v>14.89</v>
      </c>
    </row>
    <row r="264" spans="1:12" ht="15" x14ac:dyDescent="0.25">
      <c r="A264" s="23"/>
      <c r="B264" s="15"/>
      <c r="C264" s="11"/>
      <c r="D264" s="7" t="s">
        <v>28</v>
      </c>
      <c r="E264" s="42" t="s">
        <v>135</v>
      </c>
      <c r="F264" s="43">
        <v>90</v>
      </c>
      <c r="G264" s="43">
        <v>17.52</v>
      </c>
      <c r="H264" s="43">
        <v>14.84</v>
      </c>
      <c r="I264" s="43">
        <v>1.79</v>
      </c>
      <c r="J264" s="43">
        <v>211.63</v>
      </c>
      <c r="K264" s="44"/>
      <c r="L264" s="43">
        <v>39.99</v>
      </c>
    </row>
    <row r="265" spans="1:12" ht="15" x14ac:dyDescent="0.25">
      <c r="A265" s="23"/>
      <c r="B265" s="15"/>
      <c r="C265" s="11"/>
      <c r="D265" s="7" t="s">
        <v>30</v>
      </c>
      <c r="E265" s="42" t="s">
        <v>50</v>
      </c>
      <c r="F265" s="43">
        <v>200</v>
      </c>
      <c r="G265" s="43">
        <v>0</v>
      </c>
      <c r="H265" s="43">
        <v>0</v>
      </c>
      <c r="I265" s="43">
        <v>7.27</v>
      </c>
      <c r="J265" s="43">
        <v>28.73</v>
      </c>
      <c r="K265" s="44"/>
      <c r="L265" s="43">
        <v>2</v>
      </c>
    </row>
    <row r="266" spans="1:12" ht="15" x14ac:dyDescent="0.25">
      <c r="A266" s="23"/>
      <c r="B266" s="15"/>
      <c r="C266" s="11"/>
      <c r="D266" s="7" t="s">
        <v>31</v>
      </c>
      <c r="E266" s="42" t="s">
        <v>45</v>
      </c>
      <c r="F266" s="43">
        <v>45</v>
      </c>
      <c r="G266" s="43">
        <v>3.19</v>
      </c>
      <c r="H266" s="43">
        <v>0.31</v>
      </c>
      <c r="I266" s="43">
        <v>19.89</v>
      </c>
      <c r="J266" s="43">
        <v>108</v>
      </c>
      <c r="K266" s="44"/>
      <c r="L266" s="43">
        <v>3.4</v>
      </c>
    </row>
    <row r="267" spans="1:12" ht="15" x14ac:dyDescent="0.25">
      <c r="A267" s="23"/>
      <c r="B267" s="15"/>
      <c r="C267" s="11"/>
      <c r="D267" s="7" t="s">
        <v>32</v>
      </c>
      <c r="E267" s="42" t="s">
        <v>46</v>
      </c>
      <c r="F267" s="43">
        <v>25</v>
      </c>
      <c r="G267" s="43">
        <v>1.42</v>
      </c>
      <c r="H267" s="43">
        <v>0.27</v>
      </c>
      <c r="I267" s="43">
        <v>9.3000000000000007</v>
      </c>
      <c r="J267" s="43">
        <v>45.32</v>
      </c>
      <c r="K267" s="44"/>
      <c r="L267" s="43">
        <v>1.44</v>
      </c>
    </row>
    <row r="268" spans="1:12" ht="15" x14ac:dyDescent="0.25">
      <c r="A268" s="24"/>
      <c r="B268" s="17"/>
      <c r="C268" s="8"/>
      <c r="D268" s="18" t="s">
        <v>33</v>
      </c>
      <c r="E268" s="9"/>
      <c r="F268" s="19">
        <f>SUM(F261:F267)</f>
        <v>860</v>
      </c>
      <c r="G268" s="19">
        <f>SUM(G261:G267)</f>
        <v>34.270000000000003</v>
      </c>
      <c r="H268" s="19">
        <f>SUM(H261:H267)</f>
        <v>28.229999999999997</v>
      </c>
      <c r="I268" s="19">
        <f>SUM(I261:I267)</f>
        <v>98.22</v>
      </c>
      <c r="J268" s="19">
        <f>SUM(J261:J267)</f>
        <v>795.23</v>
      </c>
      <c r="K268" s="25"/>
      <c r="L268" s="19">
        <f>SUM(L261:L267)</f>
        <v>106.82000000000001</v>
      </c>
    </row>
    <row r="269" spans="1:12" ht="15.75" thickBot="1" x14ac:dyDescent="0.25">
      <c r="A269" s="29">
        <f>A254</f>
        <v>4</v>
      </c>
      <c r="B269" s="30">
        <f>B254</f>
        <v>1</v>
      </c>
      <c r="C269" s="94" t="s">
        <v>4</v>
      </c>
      <c r="D269" s="95"/>
      <c r="E269" s="31"/>
      <c r="F269" s="32">
        <f>F260+F268</f>
        <v>1615</v>
      </c>
      <c r="G269" s="32">
        <f>G260+G268</f>
        <v>48.77</v>
      </c>
      <c r="H269" s="32">
        <f>H260+H268</f>
        <v>50.05</v>
      </c>
      <c r="I269" s="32">
        <f>I260+I268</f>
        <v>197.44</v>
      </c>
      <c r="J269" s="32">
        <f>J260+J268</f>
        <v>1452.39</v>
      </c>
      <c r="K269" s="32"/>
      <c r="L269" s="32">
        <f>L260+L268</f>
        <v>202.45999999999998</v>
      </c>
    </row>
    <row r="270" spans="1:12" ht="15" x14ac:dyDescent="0.25">
      <c r="A270" s="14">
        <v>4</v>
      </c>
      <c r="B270" s="15">
        <v>2</v>
      </c>
      <c r="C270" s="22" t="s">
        <v>20</v>
      </c>
      <c r="D270" s="5" t="s">
        <v>21</v>
      </c>
      <c r="E270" s="39" t="s">
        <v>69</v>
      </c>
      <c r="F270" s="40">
        <v>90</v>
      </c>
      <c r="G270" s="40">
        <v>15.51</v>
      </c>
      <c r="H270" s="40">
        <v>15.07</v>
      </c>
      <c r="I270" s="40">
        <v>8.44</v>
      </c>
      <c r="J270" s="40">
        <v>232.47</v>
      </c>
      <c r="K270" s="41"/>
      <c r="L270" s="40">
        <v>32.17</v>
      </c>
    </row>
    <row r="271" spans="1:12" ht="15" x14ac:dyDescent="0.25">
      <c r="A271" s="14"/>
      <c r="B271" s="15"/>
      <c r="C271" s="11"/>
      <c r="D271" s="6" t="s">
        <v>29</v>
      </c>
      <c r="E271" s="42" t="s">
        <v>70</v>
      </c>
      <c r="F271" s="43">
        <v>150</v>
      </c>
      <c r="G271" s="43">
        <v>3.34</v>
      </c>
      <c r="H271" s="43">
        <v>4.9400000000000004</v>
      </c>
      <c r="I271" s="43">
        <v>33.93</v>
      </c>
      <c r="J271" s="43">
        <v>191.4</v>
      </c>
      <c r="K271" s="44"/>
      <c r="L271" s="43">
        <v>18.170000000000002</v>
      </c>
    </row>
    <row r="272" spans="1:12" ht="15" x14ac:dyDescent="0.25">
      <c r="A272" s="14"/>
      <c r="B272" s="15"/>
      <c r="C272" s="11"/>
      <c r="D272" s="7" t="s">
        <v>22</v>
      </c>
      <c r="E272" s="42" t="s">
        <v>71</v>
      </c>
      <c r="F272" s="43">
        <v>200</v>
      </c>
      <c r="G272" s="43">
        <v>0</v>
      </c>
      <c r="H272" s="43">
        <v>0</v>
      </c>
      <c r="I272" s="43">
        <v>19.940000000000001</v>
      </c>
      <c r="J272" s="43">
        <v>80.3</v>
      </c>
      <c r="K272" s="44"/>
      <c r="L272" s="43">
        <v>7.4</v>
      </c>
    </row>
    <row r="273" spans="1:12" ht="15" x14ac:dyDescent="0.25">
      <c r="A273" s="14"/>
      <c r="B273" s="15"/>
      <c r="C273" s="11"/>
      <c r="D273" s="7" t="s">
        <v>23</v>
      </c>
      <c r="E273" s="42" t="s">
        <v>45</v>
      </c>
      <c r="F273" s="43">
        <v>25</v>
      </c>
      <c r="G273" s="43">
        <v>1.77</v>
      </c>
      <c r="H273" s="43">
        <v>0.17</v>
      </c>
      <c r="I273" s="43">
        <v>11.05</v>
      </c>
      <c r="J273" s="43">
        <v>60</v>
      </c>
      <c r="K273" s="44"/>
      <c r="L273" s="43">
        <v>2.1</v>
      </c>
    </row>
    <row r="274" spans="1:12" ht="15" x14ac:dyDescent="0.25">
      <c r="A274" s="14"/>
      <c r="B274" s="15"/>
      <c r="C274" s="11"/>
      <c r="D274" s="7" t="s">
        <v>23</v>
      </c>
      <c r="E274" s="42" t="s">
        <v>46</v>
      </c>
      <c r="F274" s="43">
        <v>20</v>
      </c>
      <c r="G274" s="43">
        <v>1.32</v>
      </c>
      <c r="H274" s="43">
        <v>0.24</v>
      </c>
      <c r="I274" s="43">
        <v>8.0399999999999991</v>
      </c>
      <c r="J274" s="43">
        <v>39.6</v>
      </c>
      <c r="K274" s="44"/>
      <c r="L274" s="43">
        <v>1.44</v>
      </c>
    </row>
    <row r="275" spans="1:12" ht="15" x14ac:dyDescent="0.25">
      <c r="A275" s="14"/>
      <c r="B275" s="15"/>
      <c r="C275" s="11"/>
      <c r="D275" s="7" t="s">
        <v>24</v>
      </c>
      <c r="E275" s="42" t="s">
        <v>41</v>
      </c>
      <c r="F275" s="43">
        <v>100</v>
      </c>
      <c r="G275" s="43">
        <v>0.8</v>
      </c>
      <c r="H275" s="43">
        <v>0.3</v>
      </c>
      <c r="I275" s="43">
        <v>9.6</v>
      </c>
      <c r="J275" s="43">
        <v>49</v>
      </c>
      <c r="K275" s="44"/>
      <c r="L275" s="43">
        <v>13.72</v>
      </c>
    </row>
    <row r="276" spans="1:12" ht="15" x14ac:dyDescent="0.25">
      <c r="A276" s="16"/>
      <c r="B276" s="17"/>
      <c r="C276" s="8"/>
      <c r="D276" s="18" t="s">
        <v>33</v>
      </c>
      <c r="E276" s="9"/>
      <c r="F276" s="19">
        <f>SUM(F270:F275)</f>
        <v>585</v>
      </c>
      <c r="G276" s="19">
        <f>SUM(G270:G275)</f>
        <v>22.740000000000002</v>
      </c>
      <c r="H276" s="19">
        <f>SUM(H270:H275)</f>
        <v>20.720000000000002</v>
      </c>
      <c r="I276" s="19">
        <f>SUM(I270:I275)</f>
        <v>91</v>
      </c>
      <c r="J276" s="19">
        <f>SUM(J270:J275)</f>
        <v>652.7700000000001</v>
      </c>
      <c r="K276" s="25"/>
      <c r="L276" s="19">
        <f>SUM(L270:L275)</f>
        <v>75</v>
      </c>
    </row>
    <row r="277" spans="1:12" ht="15" x14ac:dyDescent="0.25">
      <c r="A277" s="13">
        <v>4</v>
      </c>
      <c r="B277" s="13">
        <f>B270</f>
        <v>2</v>
      </c>
      <c r="C277" s="10" t="s">
        <v>25</v>
      </c>
      <c r="D277" s="7" t="s">
        <v>26</v>
      </c>
      <c r="E277" s="42" t="s">
        <v>112</v>
      </c>
      <c r="F277" s="43">
        <v>60</v>
      </c>
      <c r="G277" s="43">
        <v>0.7</v>
      </c>
      <c r="H277" s="43">
        <v>0.1</v>
      </c>
      <c r="I277" s="43">
        <v>1.7</v>
      </c>
      <c r="J277" s="43">
        <v>10.3</v>
      </c>
      <c r="K277" s="44"/>
      <c r="L277" s="43">
        <v>16.100000000000001</v>
      </c>
    </row>
    <row r="278" spans="1:12" ht="15" x14ac:dyDescent="0.25">
      <c r="A278" s="14"/>
      <c r="B278" s="15"/>
      <c r="C278" s="11"/>
      <c r="D278" s="7" t="s">
        <v>27</v>
      </c>
      <c r="E278" s="42" t="s">
        <v>133</v>
      </c>
      <c r="F278" s="43">
        <v>200</v>
      </c>
      <c r="G278" s="43">
        <v>7.09</v>
      </c>
      <c r="H278" s="43">
        <v>8.02</v>
      </c>
      <c r="I278" s="43">
        <v>10.58</v>
      </c>
      <c r="J278" s="43">
        <v>147.96</v>
      </c>
      <c r="K278" s="44"/>
      <c r="L278" s="43">
        <v>20</v>
      </c>
    </row>
    <row r="279" spans="1:12" ht="15" x14ac:dyDescent="0.25">
      <c r="A279" s="14"/>
      <c r="B279" s="15"/>
      <c r="C279" s="11"/>
      <c r="D279" s="7" t="s">
        <v>28</v>
      </c>
      <c r="E279" s="42" t="s">
        <v>134</v>
      </c>
      <c r="F279" s="43">
        <v>210</v>
      </c>
      <c r="G279" s="43">
        <v>16.96</v>
      </c>
      <c r="H279" s="43">
        <v>24.61</v>
      </c>
      <c r="I279" s="43">
        <v>31.12</v>
      </c>
      <c r="J279" s="43">
        <v>416.03</v>
      </c>
      <c r="K279" s="44"/>
      <c r="L279" s="43">
        <v>49.99</v>
      </c>
    </row>
    <row r="280" spans="1:12" ht="15" x14ac:dyDescent="0.25">
      <c r="A280" s="14"/>
      <c r="B280" s="15"/>
      <c r="C280" s="11"/>
      <c r="D280" s="7" t="s">
        <v>30</v>
      </c>
      <c r="E280" s="42" t="s">
        <v>50</v>
      </c>
      <c r="F280" s="43">
        <v>200</v>
      </c>
      <c r="G280" s="43">
        <v>0</v>
      </c>
      <c r="H280" s="43">
        <v>0</v>
      </c>
      <c r="I280" s="43">
        <v>7.27</v>
      </c>
      <c r="J280" s="43">
        <v>28.73</v>
      </c>
      <c r="K280" s="44"/>
      <c r="L280" s="43">
        <v>2</v>
      </c>
    </row>
    <row r="281" spans="1:12" ht="15" x14ac:dyDescent="0.25">
      <c r="A281" s="14"/>
      <c r="B281" s="15"/>
      <c r="C281" s="11"/>
      <c r="D281" s="7" t="s">
        <v>31</v>
      </c>
      <c r="E281" s="42" t="s">
        <v>45</v>
      </c>
      <c r="F281" s="43">
        <v>45</v>
      </c>
      <c r="G281" s="43">
        <v>3.19</v>
      </c>
      <c r="H281" s="43">
        <v>0.31</v>
      </c>
      <c r="I281" s="43">
        <v>19.89</v>
      </c>
      <c r="J281" s="43">
        <v>108</v>
      </c>
      <c r="K281" s="44"/>
      <c r="L281" s="43">
        <v>3.4</v>
      </c>
    </row>
    <row r="282" spans="1:12" ht="15" x14ac:dyDescent="0.25">
      <c r="A282" s="14"/>
      <c r="B282" s="15"/>
      <c r="C282" s="11"/>
      <c r="D282" s="7" t="s">
        <v>32</v>
      </c>
      <c r="E282" s="42" t="s">
        <v>46</v>
      </c>
      <c r="F282" s="43">
        <v>25</v>
      </c>
      <c r="G282" s="43">
        <v>1.42</v>
      </c>
      <c r="H282" s="43">
        <v>0.27</v>
      </c>
      <c r="I282" s="43">
        <v>9.3000000000000007</v>
      </c>
      <c r="J282" s="43">
        <v>45.32</v>
      </c>
      <c r="K282" s="44"/>
      <c r="L282" s="43">
        <v>1.44</v>
      </c>
    </row>
    <row r="283" spans="1:12" ht="15" x14ac:dyDescent="0.25">
      <c r="A283" s="16"/>
      <c r="B283" s="17"/>
      <c r="C283" s="8"/>
      <c r="D283" s="18" t="s">
        <v>33</v>
      </c>
      <c r="E283" s="9"/>
      <c r="F283" s="19">
        <f>SUM(F277:F282)</f>
        <v>740</v>
      </c>
      <c r="G283" s="19">
        <f>SUM(G277:G282)</f>
        <v>29.36</v>
      </c>
      <c r="H283" s="19">
        <f>SUM(H277:H282)</f>
        <v>33.31</v>
      </c>
      <c r="I283" s="19">
        <f>SUM(I277:I282)</f>
        <v>79.86</v>
      </c>
      <c r="J283" s="19">
        <f>SUM(J277:J282)</f>
        <v>756.34</v>
      </c>
      <c r="K283" s="25"/>
      <c r="L283" s="19">
        <f>SUM(L277:L282)</f>
        <v>92.93</v>
      </c>
    </row>
    <row r="284" spans="1:12" ht="15.75" thickBot="1" x14ac:dyDescent="0.25">
      <c r="A284" s="33">
        <f>A270</f>
        <v>4</v>
      </c>
      <c r="B284" s="33">
        <f>B270</f>
        <v>2</v>
      </c>
      <c r="C284" s="94" t="s">
        <v>4</v>
      </c>
      <c r="D284" s="95"/>
      <c r="E284" s="31"/>
      <c r="F284" s="32">
        <f>F276+F283</f>
        <v>1325</v>
      </c>
      <c r="G284" s="32">
        <f>G276+G283</f>
        <v>52.1</v>
      </c>
      <c r="H284" s="32">
        <f>H276+H283</f>
        <v>54.03</v>
      </c>
      <c r="I284" s="32">
        <f>I276+I283</f>
        <v>170.86</v>
      </c>
      <c r="J284" s="32">
        <f>J276+J283</f>
        <v>1409.1100000000001</v>
      </c>
      <c r="K284" s="32"/>
      <c r="L284" s="32">
        <f>L276+L283</f>
        <v>167.93</v>
      </c>
    </row>
    <row r="285" spans="1:12" ht="15" x14ac:dyDescent="0.25">
      <c r="A285" s="20">
        <v>4</v>
      </c>
      <c r="B285" s="21">
        <v>3</v>
      </c>
      <c r="C285" s="22" t="s">
        <v>20</v>
      </c>
      <c r="D285" s="5" t="s">
        <v>21</v>
      </c>
      <c r="E285" s="39" t="s">
        <v>136</v>
      </c>
      <c r="F285" s="40">
        <v>150</v>
      </c>
      <c r="G285" s="40">
        <v>14.98</v>
      </c>
      <c r="H285" s="40">
        <v>9.99</v>
      </c>
      <c r="I285" s="40">
        <v>31.58</v>
      </c>
      <c r="J285" s="40">
        <v>277.67</v>
      </c>
      <c r="K285" s="41"/>
      <c r="L285" s="40">
        <v>51.12</v>
      </c>
    </row>
    <row r="286" spans="1:12" ht="15" x14ac:dyDescent="0.25">
      <c r="A286" s="23"/>
      <c r="B286" s="15"/>
      <c r="C286" s="11"/>
      <c r="D286" s="6" t="s">
        <v>26</v>
      </c>
      <c r="E286" s="42" t="s">
        <v>86</v>
      </c>
      <c r="F286" s="43">
        <v>17</v>
      </c>
      <c r="G286" s="43">
        <v>1.7</v>
      </c>
      <c r="H286" s="43">
        <v>4.42</v>
      </c>
      <c r="I286" s="43">
        <v>0.85</v>
      </c>
      <c r="J286" s="43">
        <v>49.98</v>
      </c>
      <c r="K286" s="44"/>
      <c r="L286" s="43">
        <v>15.64</v>
      </c>
    </row>
    <row r="287" spans="1:12" ht="15" x14ac:dyDescent="0.25">
      <c r="A287" s="23"/>
      <c r="B287" s="15"/>
      <c r="C287" s="11"/>
      <c r="D287" s="7" t="s">
        <v>22</v>
      </c>
      <c r="E287" s="42" t="s">
        <v>77</v>
      </c>
      <c r="F287" s="43">
        <v>200</v>
      </c>
      <c r="G287" s="43">
        <v>0.2</v>
      </c>
      <c r="H287" s="43">
        <v>0</v>
      </c>
      <c r="I287" s="43">
        <v>11</v>
      </c>
      <c r="J287" s="43">
        <v>45.6</v>
      </c>
      <c r="K287" s="44"/>
      <c r="L287" s="43">
        <v>7.19</v>
      </c>
    </row>
    <row r="288" spans="1:12" ht="15.75" customHeight="1" x14ac:dyDescent="0.25">
      <c r="A288" s="23"/>
      <c r="B288" s="15"/>
      <c r="C288" s="11"/>
      <c r="D288" s="7" t="s">
        <v>23</v>
      </c>
      <c r="E288" s="42" t="s">
        <v>42</v>
      </c>
      <c r="F288" s="43">
        <v>20</v>
      </c>
      <c r="G288" s="43">
        <v>1.44</v>
      </c>
      <c r="H288" s="43">
        <v>0.13</v>
      </c>
      <c r="I288" s="43">
        <v>9.83</v>
      </c>
      <c r="J288" s="43">
        <v>50.44</v>
      </c>
      <c r="K288" s="44"/>
      <c r="L288" s="43">
        <v>2.4500000000000002</v>
      </c>
    </row>
    <row r="289" spans="1:12" ht="15" x14ac:dyDescent="0.25">
      <c r="A289" s="23"/>
      <c r="B289" s="15"/>
      <c r="C289" s="11"/>
      <c r="D289" s="7" t="s">
        <v>23</v>
      </c>
      <c r="E289" s="42" t="s">
        <v>46</v>
      </c>
      <c r="F289" s="43">
        <v>20</v>
      </c>
      <c r="G289" s="43">
        <v>1.1399999999999999</v>
      </c>
      <c r="H289" s="43">
        <v>0.22</v>
      </c>
      <c r="I289" s="43">
        <v>7.44</v>
      </c>
      <c r="J289" s="43">
        <v>36.26</v>
      </c>
      <c r="K289" s="44"/>
      <c r="L289" s="43">
        <v>1.44</v>
      </c>
    </row>
    <row r="290" spans="1:12" ht="15" x14ac:dyDescent="0.25">
      <c r="A290" s="23"/>
      <c r="B290" s="15"/>
      <c r="C290" s="11"/>
      <c r="D290" s="7" t="s">
        <v>24</v>
      </c>
      <c r="E290" s="42" t="s">
        <v>41</v>
      </c>
      <c r="F290" s="43">
        <v>150</v>
      </c>
      <c r="G290" s="43">
        <v>0.6</v>
      </c>
      <c r="H290" s="43">
        <v>0</v>
      </c>
      <c r="I290" s="43">
        <v>16.95</v>
      </c>
      <c r="J290" s="43">
        <v>69</v>
      </c>
      <c r="K290" s="44"/>
      <c r="L290" s="43">
        <v>22.5</v>
      </c>
    </row>
    <row r="291" spans="1:12" ht="15" x14ac:dyDescent="0.25">
      <c r="A291" s="24"/>
      <c r="B291" s="17"/>
      <c r="C291" s="8"/>
      <c r="D291" s="18" t="s">
        <v>33</v>
      </c>
      <c r="E291" s="9"/>
      <c r="F291" s="19">
        <f>SUM(F285:F290)</f>
        <v>557</v>
      </c>
      <c r="G291" s="19">
        <f>SUM(G285:G290)</f>
        <v>20.060000000000002</v>
      </c>
      <c r="H291" s="19">
        <f>SUM(H285:H290)</f>
        <v>14.760000000000002</v>
      </c>
      <c r="I291" s="19">
        <f>SUM(I285:I290)</f>
        <v>77.649999999999991</v>
      </c>
      <c r="J291" s="19">
        <f>SUM(J285:J290)</f>
        <v>528.95000000000005</v>
      </c>
      <c r="K291" s="25"/>
      <c r="L291" s="19">
        <f>SUM(L285:L290)</f>
        <v>100.33999999999999</v>
      </c>
    </row>
    <row r="292" spans="1:12" ht="15" x14ac:dyDescent="0.25">
      <c r="A292" s="26">
        <v>4</v>
      </c>
      <c r="B292" s="13">
        <f>B285</f>
        <v>3</v>
      </c>
      <c r="C292" s="10" t="s">
        <v>25</v>
      </c>
      <c r="D292" s="7" t="s">
        <v>24</v>
      </c>
      <c r="E292" s="42" t="s">
        <v>41</v>
      </c>
      <c r="F292" s="43">
        <v>100</v>
      </c>
      <c r="G292" s="43">
        <v>0.6</v>
      </c>
      <c r="H292" s="43">
        <v>0.6</v>
      </c>
      <c r="I292" s="43">
        <v>15.4</v>
      </c>
      <c r="J292" s="43">
        <v>72</v>
      </c>
      <c r="K292" s="44"/>
      <c r="L292" s="43">
        <v>16.45</v>
      </c>
    </row>
    <row r="293" spans="1:12" ht="15" x14ac:dyDescent="0.25">
      <c r="A293" s="23"/>
      <c r="B293" s="15"/>
      <c r="C293" s="11"/>
      <c r="D293" s="7" t="s">
        <v>27</v>
      </c>
      <c r="E293" s="42" t="s">
        <v>47</v>
      </c>
      <c r="F293" s="43">
        <v>200</v>
      </c>
      <c r="G293" s="43">
        <v>5.75</v>
      </c>
      <c r="H293" s="43">
        <v>8.7899999999999991</v>
      </c>
      <c r="I293" s="43">
        <v>8.75</v>
      </c>
      <c r="J293" s="43">
        <v>138.04</v>
      </c>
      <c r="K293" s="44"/>
      <c r="L293" s="43">
        <v>21.29</v>
      </c>
    </row>
    <row r="294" spans="1:12" ht="15" x14ac:dyDescent="0.25">
      <c r="A294" s="23"/>
      <c r="B294" s="15"/>
      <c r="C294" s="11"/>
      <c r="D294" s="7" t="s">
        <v>28</v>
      </c>
      <c r="E294" s="42" t="s">
        <v>73</v>
      </c>
      <c r="F294" s="43">
        <v>90</v>
      </c>
      <c r="G294" s="43">
        <v>13.03</v>
      </c>
      <c r="H294" s="43">
        <v>8.84</v>
      </c>
      <c r="I294" s="43">
        <v>8.16</v>
      </c>
      <c r="J294" s="43">
        <v>156.30000000000001</v>
      </c>
      <c r="K294" s="44"/>
      <c r="L294" s="43">
        <v>30.04</v>
      </c>
    </row>
    <row r="295" spans="1:12" ht="15" x14ac:dyDescent="0.25">
      <c r="A295" s="23"/>
      <c r="B295" s="15"/>
      <c r="C295" s="11"/>
      <c r="D295" s="7" t="s">
        <v>29</v>
      </c>
      <c r="E295" s="42" t="s">
        <v>60</v>
      </c>
      <c r="F295" s="43">
        <v>150</v>
      </c>
      <c r="G295" s="43">
        <v>3.28</v>
      </c>
      <c r="H295" s="43">
        <v>7.81</v>
      </c>
      <c r="I295" s="43">
        <v>21.57</v>
      </c>
      <c r="J295" s="43">
        <v>170.22</v>
      </c>
      <c r="K295" s="44"/>
      <c r="L295" s="43">
        <v>13.64</v>
      </c>
    </row>
    <row r="296" spans="1:12" ht="15" x14ac:dyDescent="0.25">
      <c r="A296" s="23"/>
      <c r="B296" s="15"/>
      <c r="C296" s="11"/>
      <c r="D296" s="7" t="s">
        <v>30</v>
      </c>
      <c r="E296" s="42" t="s">
        <v>72</v>
      </c>
      <c r="F296" s="43">
        <v>200</v>
      </c>
      <c r="G296" s="43">
        <v>0.83</v>
      </c>
      <c r="H296" s="43">
        <v>0.04</v>
      </c>
      <c r="I296" s="43">
        <v>15.16</v>
      </c>
      <c r="J296" s="43">
        <v>64.22</v>
      </c>
      <c r="K296" s="44"/>
      <c r="L296" s="43">
        <v>7.19</v>
      </c>
    </row>
    <row r="297" spans="1:12" ht="15" x14ac:dyDescent="0.25">
      <c r="A297" s="23"/>
      <c r="B297" s="15"/>
      <c r="C297" s="11"/>
      <c r="D297" s="7" t="s">
        <v>31</v>
      </c>
      <c r="E297" s="42" t="s">
        <v>45</v>
      </c>
      <c r="F297" s="43">
        <v>45</v>
      </c>
      <c r="G297" s="43">
        <v>3.19</v>
      </c>
      <c r="H297" s="43">
        <v>0.31</v>
      </c>
      <c r="I297" s="43">
        <v>19.89</v>
      </c>
      <c r="J297" s="43">
        <v>108</v>
      </c>
      <c r="K297" s="44"/>
      <c r="L297" s="43">
        <v>3.12</v>
      </c>
    </row>
    <row r="298" spans="1:12" ht="15" x14ac:dyDescent="0.25">
      <c r="A298" s="23"/>
      <c r="B298" s="15"/>
      <c r="C298" s="11"/>
      <c r="D298" s="7" t="s">
        <v>32</v>
      </c>
      <c r="E298" s="42" t="s">
        <v>46</v>
      </c>
      <c r="F298" s="43">
        <v>30</v>
      </c>
      <c r="G298" s="43">
        <v>1.71</v>
      </c>
      <c r="H298" s="43">
        <v>0.33</v>
      </c>
      <c r="I298" s="43">
        <v>1.1599999999999999</v>
      </c>
      <c r="J298" s="43">
        <v>54.39</v>
      </c>
      <c r="K298" s="44"/>
      <c r="L298" s="43">
        <v>1.69</v>
      </c>
    </row>
    <row r="299" spans="1:12" ht="15" x14ac:dyDescent="0.25">
      <c r="A299" s="24"/>
      <c r="B299" s="17"/>
      <c r="C299" s="8"/>
      <c r="D299" s="18" t="s">
        <v>33</v>
      </c>
      <c r="E299" s="9"/>
      <c r="F299" s="19">
        <f>SUM(F292:F298)</f>
        <v>815</v>
      </c>
      <c r="G299" s="19">
        <f>SUM(G292:G298)</f>
        <v>28.39</v>
      </c>
      <c r="H299" s="19">
        <f>SUM(H292:H298)</f>
        <v>26.719999999999992</v>
      </c>
      <c r="I299" s="19">
        <f>SUM(I292:I298)</f>
        <v>90.09</v>
      </c>
      <c r="J299" s="19">
        <f>SUM(J292:J298)</f>
        <v>763.17000000000007</v>
      </c>
      <c r="K299" s="25"/>
      <c r="L299" s="19">
        <f>SUM(L292:L298)</f>
        <v>93.42</v>
      </c>
    </row>
    <row r="300" spans="1:12" ht="15.75" thickBot="1" x14ac:dyDescent="0.25">
      <c r="A300" s="29">
        <f>A285</f>
        <v>4</v>
      </c>
      <c r="B300" s="30">
        <f>B285</f>
        <v>3</v>
      </c>
      <c r="C300" s="94" t="s">
        <v>4</v>
      </c>
      <c r="D300" s="95"/>
      <c r="E300" s="31"/>
      <c r="F300" s="32">
        <f>F291+F299</f>
        <v>1372</v>
      </c>
      <c r="G300" s="32">
        <f>G291+G299</f>
        <v>48.45</v>
      </c>
      <c r="H300" s="32">
        <f>H291+H299</f>
        <v>41.47999999999999</v>
      </c>
      <c r="I300" s="32">
        <f>I291+I299</f>
        <v>167.74</v>
      </c>
      <c r="J300" s="32">
        <f>J291+J299</f>
        <v>1292.1200000000001</v>
      </c>
      <c r="K300" s="32"/>
      <c r="L300" s="32">
        <f>L291+L299</f>
        <v>193.76</v>
      </c>
    </row>
    <row r="301" spans="1:12" ht="15" x14ac:dyDescent="0.25">
      <c r="A301" s="20">
        <v>4</v>
      </c>
      <c r="B301" s="21">
        <v>4</v>
      </c>
      <c r="C301" s="22" t="s">
        <v>20</v>
      </c>
      <c r="D301" s="5" t="s">
        <v>21</v>
      </c>
      <c r="E301" s="51" t="s">
        <v>48</v>
      </c>
      <c r="F301" s="40">
        <v>90</v>
      </c>
      <c r="G301" s="40">
        <v>19.260000000000002</v>
      </c>
      <c r="H301" s="40">
        <v>3.42</v>
      </c>
      <c r="I301" s="40">
        <v>3.5</v>
      </c>
      <c r="J301" s="40">
        <v>120.87</v>
      </c>
      <c r="K301" s="41"/>
      <c r="L301" s="40">
        <v>31.77</v>
      </c>
    </row>
    <row r="302" spans="1:12" ht="15" x14ac:dyDescent="0.25">
      <c r="A302" s="23"/>
      <c r="B302" s="15"/>
      <c r="C302" s="11"/>
      <c r="D302" s="6" t="s">
        <v>29</v>
      </c>
      <c r="E302" s="42" t="s">
        <v>137</v>
      </c>
      <c r="F302" s="43">
        <v>150</v>
      </c>
      <c r="G302" s="43">
        <v>3.15</v>
      </c>
      <c r="H302" s="43">
        <v>4.5</v>
      </c>
      <c r="I302" s="43">
        <v>17.55</v>
      </c>
      <c r="J302" s="43">
        <v>122.85</v>
      </c>
      <c r="K302" s="44"/>
      <c r="L302" s="43">
        <v>16.87</v>
      </c>
    </row>
    <row r="303" spans="1:12" ht="15" x14ac:dyDescent="0.25">
      <c r="A303" s="23"/>
      <c r="B303" s="15"/>
      <c r="C303" s="11"/>
      <c r="D303" s="7" t="s">
        <v>22</v>
      </c>
      <c r="E303" s="52" t="s">
        <v>61</v>
      </c>
      <c r="F303" s="43">
        <v>200</v>
      </c>
      <c r="G303" s="43">
        <v>0.4</v>
      </c>
      <c r="H303" s="43">
        <v>0</v>
      </c>
      <c r="I303" s="43">
        <v>27</v>
      </c>
      <c r="J303" s="43">
        <v>110</v>
      </c>
      <c r="K303" s="44"/>
      <c r="L303" s="43">
        <v>7.75</v>
      </c>
    </row>
    <row r="304" spans="1:12" ht="15" x14ac:dyDescent="0.25">
      <c r="A304" s="23"/>
      <c r="B304" s="15"/>
      <c r="C304" s="11"/>
      <c r="D304" s="7" t="s">
        <v>23</v>
      </c>
      <c r="E304" s="52" t="s">
        <v>45</v>
      </c>
      <c r="F304" s="43">
        <v>30</v>
      </c>
      <c r="G304" s="43">
        <v>2.13</v>
      </c>
      <c r="H304" s="43">
        <v>0.21</v>
      </c>
      <c r="I304" s="43">
        <v>13.26</v>
      </c>
      <c r="J304" s="43">
        <v>72</v>
      </c>
      <c r="K304" s="44"/>
      <c r="L304" s="43">
        <v>2.65</v>
      </c>
    </row>
    <row r="305" spans="1:12" ht="15" x14ac:dyDescent="0.25">
      <c r="A305" s="23"/>
      <c r="B305" s="15"/>
      <c r="C305" s="11"/>
      <c r="D305" s="7" t="s">
        <v>23</v>
      </c>
      <c r="E305" s="52" t="s">
        <v>46</v>
      </c>
      <c r="F305" s="43">
        <v>20</v>
      </c>
      <c r="G305" s="43">
        <v>1.1399999999999999</v>
      </c>
      <c r="H305" s="43">
        <v>0.22</v>
      </c>
      <c r="I305" s="43">
        <v>7.44</v>
      </c>
      <c r="J305" s="43">
        <v>36.26</v>
      </c>
      <c r="K305" s="44"/>
      <c r="L305" s="43">
        <v>1.44</v>
      </c>
    </row>
    <row r="306" spans="1:12" ht="15" x14ac:dyDescent="0.25">
      <c r="A306" s="23"/>
      <c r="B306" s="15"/>
      <c r="C306" s="11"/>
      <c r="D306" s="7" t="s">
        <v>24</v>
      </c>
      <c r="E306" s="52" t="s">
        <v>41</v>
      </c>
      <c r="F306" s="43">
        <v>100</v>
      </c>
      <c r="G306" s="43">
        <v>0.6</v>
      </c>
      <c r="H306" s="43">
        <v>0.6</v>
      </c>
      <c r="I306" s="43">
        <v>15.4</v>
      </c>
      <c r="J306" s="43">
        <v>72</v>
      </c>
      <c r="K306" s="44"/>
      <c r="L306" s="43">
        <v>16.45</v>
      </c>
    </row>
    <row r="307" spans="1:12" ht="15" x14ac:dyDescent="0.25">
      <c r="A307" s="24"/>
      <c r="B307" s="17"/>
      <c r="C307" s="8"/>
      <c r="D307" s="18" t="s">
        <v>33</v>
      </c>
      <c r="E307" s="9"/>
      <c r="F307" s="19">
        <f>SUM(F301:F306)</f>
        <v>590</v>
      </c>
      <c r="G307" s="19">
        <f>SUM(G301:G306)</f>
        <v>26.68</v>
      </c>
      <c r="H307" s="19">
        <f>SUM(H301:H306)</f>
        <v>8.9500000000000011</v>
      </c>
      <c r="I307" s="19">
        <f>SUM(I301:I306)</f>
        <v>84.15</v>
      </c>
      <c r="J307" s="19">
        <f>SUM(J301:J306)</f>
        <v>533.98</v>
      </c>
      <c r="K307" s="25"/>
      <c r="L307" s="19">
        <f>SUM(L301:L306)</f>
        <v>76.929999999999993</v>
      </c>
    </row>
    <row r="308" spans="1:12" ht="15" x14ac:dyDescent="0.25">
      <c r="A308" s="26">
        <v>4</v>
      </c>
      <c r="B308" s="13">
        <f>B301</f>
        <v>4</v>
      </c>
      <c r="C308" s="10" t="s">
        <v>25</v>
      </c>
      <c r="D308" s="7" t="s">
        <v>26</v>
      </c>
      <c r="E308" s="54" t="s">
        <v>116</v>
      </c>
      <c r="F308" s="55">
        <v>60</v>
      </c>
      <c r="G308" s="87">
        <v>1.1000000000000001</v>
      </c>
      <c r="H308" s="87">
        <v>0.2</v>
      </c>
      <c r="I308" s="88">
        <v>3.8</v>
      </c>
      <c r="J308" s="87">
        <v>24</v>
      </c>
      <c r="K308" s="56">
        <v>9</v>
      </c>
      <c r="L308" s="53">
        <v>25.1</v>
      </c>
    </row>
    <row r="309" spans="1:12" ht="15" x14ac:dyDescent="0.25">
      <c r="A309" s="23"/>
      <c r="B309" s="15"/>
      <c r="C309" s="11"/>
      <c r="D309" s="7" t="s">
        <v>27</v>
      </c>
      <c r="E309" s="57" t="s">
        <v>138</v>
      </c>
      <c r="F309" s="58">
        <v>200</v>
      </c>
      <c r="G309" s="89">
        <v>2.9</v>
      </c>
      <c r="H309" s="89">
        <v>2.85</v>
      </c>
      <c r="I309" s="90">
        <v>16.41</v>
      </c>
      <c r="J309" s="89">
        <v>102.31</v>
      </c>
      <c r="K309" s="59"/>
      <c r="L309" s="53">
        <v>15.1</v>
      </c>
    </row>
    <row r="310" spans="1:12" ht="15" x14ac:dyDescent="0.25">
      <c r="A310" s="23"/>
      <c r="B310" s="15"/>
      <c r="C310" s="11"/>
      <c r="D310" s="7" t="s">
        <v>28</v>
      </c>
      <c r="E310" s="57" t="s">
        <v>78</v>
      </c>
      <c r="F310" s="58">
        <v>90</v>
      </c>
      <c r="G310" s="89">
        <v>20.18</v>
      </c>
      <c r="H310" s="89">
        <v>43</v>
      </c>
      <c r="I310" s="90">
        <v>3.22</v>
      </c>
      <c r="J310" s="89">
        <v>258.7</v>
      </c>
      <c r="K310" s="59">
        <v>88</v>
      </c>
      <c r="L310" s="53">
        <v>23.9</v>
      </c>
    </row>
    <row r="311" spans="1:12" ht="15" x14ac:dyDescent="0.25">
      <c r="A311" s="23"/>
      <c r="B311" s="15"/>
      <c r="C311" s="11"/>
      <c r="D311" s="7" t="s">
        <v>29</v>
      </c>
      <c r="E311" s="57" t="s">
        <v>63</v>
      </c>
      <c r="F311" s="58">
        <v>150</v>
      </c>
      <c r="G311" s="89">
        <v>7</v>
      </c>
      <c r="H311" s="89">
        <v>4</v>
      </c>
      <c r="I311" s="90">
        <v>41</v>
      </c>
      <c r="J311" s="89">
        <v>227</v>
      </c>
      <c r="K311" s="59">
        <v>64</v>
      </c>
      <c r="L311" s="53">
        <v>14.02</v>
      </c>
    </row>
    <row r="312" spans="1:12" ht="15" x14ac:dyDescent="0.25">
      <c r="A312" s="23"/>
      <c r="B312" s="15"/>
      <c r="C312" s="11"/>
      <c r="D312" s="7" t="s">
        <v>22</v>
      </c>
      <c r="E312" s="52" t="s">
        <v>61</v>
      </c>
      <c r="F312" s="43">
        <v>200</v>
      </c>
      <c r="G312" s="43">
        <v>0.4</v>
      </c>
      <c r="H312" s="43">
        <v>0</v>
      </c>
      <c r="I312" s="43">
        <v>27</v>
      </c>
      <c r="J312" s="43">
        <v>110</v>
      </c>
      <c r="K312" s="44"/>
      <c r="L312" s="43">
        <v>7.75</v>
      </c>
    </row>
    <row r="313" spans="1:12" ht="15" x14ac:dyDescent="0.25">
      <c r="A313" s="23"/>
      <c r="B313" s="15"/>
      <c r="C313" s="11"/>
      <c r="D313" s="7" t="s">
        <v>31</v>
      </c>
      <c r="E313" s="57" t="s">
        <v>45</v>
      </c>
      <c r="F313" s="58">
        <v>20</v>
      </c>
      <c r="G313" s="89">
        <v>1.42</v>
      </c>
      <c r="H313" s="89">
        <v>0.14000000000000001</v>
      </c>
      <c r="I313" s="90">
        <v>8.84</v>
      </c>
      <c r="J313" s="89">
        <v>48</v>
      </c>
      <c r="K313" s="59">
        <v>119</v>
      </c>
      <c r="L313" s="53">
        <v>2.1</v>
      </c>
    </row>
    <row r="314" spans="1:12" ht="15" x14ac:dyDescent="0.25">
      <c r="A314" s="23"/>
      <c r="B314" s="15"/>
      <c r="C314" s="11"/>
      <c r="D314" s="7" t="s">
        <v>32</v>
      </c>
      <c r="E314" s="57" t="s">
        <v>46</v>
      </c>
      <c r="F314" s="58">
        <v>20</v>
      </c>
      <c r="G314" s="89">
        <v>1.1399999999999999</v>
      </c>
      <c r="H314" s="89">
        <v>0.22</v>
      </c>
      <c r="I314" s="90">
        <v>7.44</v>
      </c>
      <c r="J314" s="89">
        <v>36.26</v>
      </c>
      <c r="K314" s="59">
        <v>120</v>
      </c>
      <c r="L314" s="53">
        <v>1.44</v>
      </c>
    </row>
    <row r="315" spans="1:12" ht="15" x14ac:dyDescent="0.25">
      <c r="A315" s="24"/>
      <c r="B315" s="17"/>
      <c r="C315" s="8"/>
      <c r="D315" s="18" t="s">
        <v>33</v>
      </c>
      <c r="E315" s="9"/>
      <c r="F315" s="19">
        <f>SUM(F308:F314)</f>
        <v>740</v>
      </c>
      <c r="G315" s="19">
        <f>SUM(G308:G314)</f>
        <v>34.14</v>
      </c>
      <c r="H315" s="19">
        <f>SUM(H308:H314)</f>
        <v>50.41</v>
      </c>
      <c r="I315" s="19">
        <f>SUM(I308:I314)</f>
        <v>107.71000000000001</v>
      </c>
      <c r="J315" s="19">
        <f>SUM(J308:J314)</f>
        <v>806.27</v>
      </c>
      <c r="K315" s="25"/>
      <c r="L315" s="19">
        <f>SUM(L308:L314)</f>
        <v>89.409999999999982</v>
      </c>
    </row>
    <row r="316" spans="1:12" ht="15.75" thickBot="1" x14ac:dyDescent="0.25">
      <c r="A316" s="29">
        <f>A301</f>
        <v>4</v>
      </c>
      <c r="B316" s="30">
        <f>B301</f>
        <v>4</v>
      </c>
      <c r="C316" s="94" t="s">
        <v>4</v>
      </c>
      <c r="D316" s="95"/>
      <c r="E316" s="31"/>
      <c r="F316" s="32">
        <f>F307+F315</f>
        <v>1330</v>
      </c>
      <c r="G316" s="32">
        <f>G307+G315</f>
        <v>60.82</v>
      </c>
      <c r="H316" s="32">
        <f>H307+H315</f>
        <v>59.36</v>
      </c>
      <c r="I316" s="32">
        <f>I307+I315</f>
        <v>191.86</v>
      </c>
      <c r="J316" s="32">
        <f>J307+J315</f>
        <v>1340.25</v>
      </c>
      <c r="K316" s="32"/>
      <c r="L316" s="32">
        <f>L307+L315</f>
        <v>166.33999999999997</v>
      </c>
    </row>
    <row r="317" spans="1:12" ht="15" x14ac:dyDescent="0.25">
      <c r="A317" s="20">
        <v>4</v>
      </c>
      <c r="B317" s="21">
        <v>5</v>
      </c>
      <c r="C317" s="22" t="s">
        <v>20</v>
      </c>
      <c r="D317" s="5" t="s">
        <v>21</v>
      </c>
      <c r="E317" s="51" t="s">
        <v>134</v>
      </c>
      <c r="F317" s="40">
        <v>210</v>
      </c>
      <c r="G317" s="40">
        <v>16.96</v>
      </c>
      <c r="H317" s="40">
        <v>24.61</v>
      </c>
      <c r="I317" s="40">
        <v>31.12</v>
      </c>
      <c r="J317" s="40">
        <v>416.03</v>
      </c>
      <c r="K317" s="41"/>
      <c r="L317" s="40">
        <v>54.11</v>
      </c>
    </row>
    <row r="318" spans="1:12" ht="15" x14ac:dyDescent="0.25">
      <c r="A318" s="23"/>
      <c r="B318" s="15"/>
      <c r="C318" s="11"/>
      <c r="D318" s="6" t="s">
        <v>26</v>
      </c>
      <c r="E318" s="42" t="s">
        <v>116</v>
      </c>
      <c r="F318" s="43">
        <v>60</v>
      </c>
      <c r="G318" s="43">
        <v>0.66</v>
      </c>
      <c r="H318" s="43">
        <v>0.12</v>
      </c>
      <c r="I318" s="43">
        <v>2.2799999999999998</v>
      </c>
      <c r="J318" s="43">
        <v>14.4</v>
      </c>
      <c r="K318" s="44"/>
      <c r="L318" s="43">
        <v>25.1</v>
      </c>
    </row>
    <row r="319" spans="1:12" ht="15" x14ac:dyDescent="0.25">
      <c r="A319" s="23"/>
      <c r="B319" s="15"/>
      <c r="C319" s="11"/>
      <c r="D319" s="7" t="s">
        <v>22</v>
      </c>
      <c r="E319" s="52" t="s">
        <v>54</v>
      </c>
      <c r="F319" s="43">
        <v>200</v>
      </c>
      <c r="G319" s="43">
        <v>1</v>
      </c>
      <c r="H319" s="43">
        <v>0.2</v>
      </c>
      <c r="I319" s="43">
        <v>20.2</v>
      </c>
      <c r="J319" s="43">
        <v>92</v>
      </c>
      <c r="K319" s="44"/>
      <c r="L319" s="43">
        <v>12</v>
      </c>
    </row>
    <row r="320" spans="1:12" ht="15" x14ac:dyDescent="0.25">
      <c r="A320" s="23"/>
      <c r="B320" s="15"/>
      <c r="C320" s="11"/>
      <c r="D320" s="7" t="s">
        <v>23</v>
      </c>
      <c r="E320" s="52" t="s">
        <v>46</v>
      </c>
      <c r="F320" s="43">
        <v>20</v>
      </c>
      <c r="G320" s="43">
        <v>1.1399999999999999</v>
      </c>
      <c r="H320" s="43">
        <v>0.22</v>
      </c>
      <c r="I320" s="43">
        <v>7.44</v>
      </c>
      <c r="J320" s="43">
        <v>36.26</v>
      </c>
      <c r="K320" s="44"/>
      <c r="L320" s="43">
        <v>1.1399999999999999</v>
      </c>
    </row>
    <row r="321" spans="1:12" ht="15" x14ac:dyDescent="0.25">
      <c r="A321" s="23"/>
      <c r="B321" s="15"/>
      <c r="C321" s="11"/>
      <c r="D321" s="7" t="s">
        <v>23</v>
      </c>
      <c r="E321" s="52" t="s">
        <v>45</v>
      </c>
      <c r="F321" s="43">
        <v>25</v>
      </c>
      <c r="G321" s="43">
        <v>1.4</v>
      </c>
      <c r="H321" s="43">
        <v>0.14000000000000001</v>
      </c>
      <c r="I321" s="43">
        <v>8.8000000000000007</v>
      </c>
      <c r="J321" s="43">
        <v>48</v>
      </c>
      <c r="K321" s="44"/>
      <c r="L321" s="43">
        <v>2.1</v>
      </c>
    </row>
    <row r="322" spans="1:12" ht="15.75" customHeight="1" x14ac:dyDescent="0.25">
      <c r="A322" s="24"/>
      <c r="B322" s="17"/>
      <c r="C322" s="8"/>
      <c r="D322" s="18" t="s">
        <v>33</v>
      </c>
      <c r="E322" s="9"/>
      <c r="F322" s="19">
        <f>SUM(F317:F321)</f>
        <v>515</v>
      </c>
      <c r="G322" s="19">
        <f>SUM(G317:G321)</f>
        <v>21.16</v>
      </c>
      <c r="H322" s="19">
        <f>SUM(H317:H321)</f>
        <v>25.29</v>
      </c>
      <c r="I322" s="19">
        <f>SUM(I317:I321)</f>
        <v>69.839999999999989</v>
      </c>
      <c r="J322" s="19">
        <f>SUM(J317:J321)</f>
        <v>606.68999999999994</v>
      </c>
      <c r="K322" s="25"/>
      <c r="L322" s="19">
        <f>SUM(L317:L321)</f>
        <v>94.45</v>
      </c>
    </row>
    <row r="323" spans="1:12" ht="15" x14ac:dyDescent="0.25">
      <c r="A323" s="26">
        <v>4</v>
      </c>
      <c r="B323" s="13">
        <f>B317</f>
        <v>5</v>
      </c>
      <c r="C323" s="10" t="s">
        <v>25</v>
      </c>
      <c r="D323" s="7" t="s">
        <v>26</v>
      </c>
      <c r="E323" s="60" t="s">
        <v>119</v>
      </c>
      <c r="F323" s="61">
        <v>60</v>
      </c>
      <c r="G323" s="83">
        <v>0.4</v>
      </c>
      <c r="H323" s="83">
        <v>0.1</v>
      </c>
      <c r="I323" s="84">
        <v>2.8</v>
      </c>
      <c r="J323" s="83">
        <v>17</v>
      </c>
      <c r="K323" s="63">
        <v>24</v>
      </c>
      <c r="L323" s="43">
        <v>18.809999999999999</v>
      </c>
    </row>
    <row r="324" spans="1:12" ht="30" x14ac:dyDescent="0.25">
      <c r="A324" s="23"/>
      <c r="B324" s="15"/>
      <c r="C324" s="11"/>
      <c r="D324" s="7" t="s">
        <v>27</v>
      </c>
      <c r="E324" s="64" t="s">
        <v>79</v>
      </c>
      <c r="F324" s="65">
        <v>200</v>
      </c>
      <c r="G324" s="85">
        <v>5</v>
      </c>
      <c r="H324" s="85">
        <v>7</v>
      </c>
      <c r="I324" s="86">
        <v>7</v>
      </c>
      <c r="J324" s="85">
        <v>113</v>
      </c>
      <c r="K324" s="67">
        <v>144</v>
      </c>
      <c r="L324" s="43">
        <v>17.52</v>
      </c>
    </row>
    <row r="325" spans="1:12" ht="15" x14ac:dyDescent="0.25">
      <c r="A325" s="23"/>
      <c r="B325" s="15"/>
      <c r="C325" s="11"/>
      <c r="D325" s="7" t="s">
        <v>28</v>
      </c>
      <c r="E325" s="64" t="s">
        <v>80</v>
      </c>
      <c r="F325" s="65">
        <v>90</v>
      </c>
      <c r="G325" s="85">
        <v>19</v>
      </c>
      <c r="H325" s="85">
        <v>19</v>
      </c>
      <c r="I325" s="86">
        <v>8</v>
      </c>
      <c r="J325" s="85">
        <v>282</v>
      </c>
      <c r="K325" s="67">
        <v>42</v>
      </c>
      <c r="L325" s="43">
        <v>20.420000000000002</v>
      </c>
    </row>
    <row r="326" spans="1:12" ht="15" x14ac:dyDescent="0.25">
      <c r="A326" s="23"/>
      <c r="B326" s="15"/>
      <c r="C326" s="11"/>
      <c r="D326" s="7" t="s">
        <v>29</v>
      </c>
      <c r="E326" s="64" t="s">
        <v>81</v>
      </c>
      <c r="F326" s="65">
        <v>150</v>
      </c>
      <c r="G326" s="85">
        <v>3</v>
      </c>
      <c r="H326" s="85">
        <v>4</v>
      </c>
      <c r="I326" s="86">
        <v>26</v>
      </c>
      <c r="J326" s="85">
        <v>151</v>
      </c>
      <c r="K326" s="67">
        <v>51</v>
      </c>
      <c r="L326" s="43">
        <v>11.99</v>
      </c>
    </row>
    <row r="327" spans="1:12" ht="15" x14ac:dyDescent="0.25">
      <c r="A327" s="23"/>
      <c r="B327" s="15"/>
      <c r="C327" s="11"/>
      <c r="D327" s="7" t="s">
        <v>30</v>
      </c>
      <c r="E327" s="68" t="s">
        <v>50</v>
      </c>
      <c r="F327" s="69">
        <v>200</v>
      </c>
      <c r="G327" s="99">
        <v>0</v>
      </c>
      <c r="H327" s="99">
        <v>0</v>
      </c>
      <c r="I327" s="100">
        <v>7</v>
      </c>
      <c r="J327" s="99">
        <v>29</v>
      </c>
      <c r="K327" s="71">
        <v>114</v>
      </c>
      <c r="L327" s="43">
        <v>2</v>
      </c>
    </row>
    <row r="328" spans="1:12" ht="15" x14ac:dyDescent="0.25">
      <c r="A328" s="23"/>
      <c r="B328" s="15"/>
      <c r="C328" s="11"/>
      <c r="D328" s="7" t="s">
        <v>31</v>
      </c>
      <c r="E328" s="64" t="s">
        <v>45</v>
      </c>
      <c r="F328" s="65">
        <v>45</v>
      </c>
      <c r="G328" s="85">
        <v>3.19</v>
      </c>
      <c r="H328" s="85">
        <v>0.31</v>
      </c>
      <c r="I328" s="86">
        <v>19.89</v>
      </c>
      <c r="J328" s="85">
        <v>108</v>
      </c>
      <c r="K328" s="67">
        <v>119</v>
      </c>
      <c r="L328" s="43">
        <v>4.0999999999999996</v>
      </c>
    </row>
    <row r="329" spans="1:12" ht="15" x14ac:dyDescent="0.25">
      <c r="A329" s="23"/>
      <c r="B329" s="15"/>
      <c r="C329" s="11"/>
      <c r="D329" s="7" t="s">
        <v>32</v>
      </c>
      <c r="E329" s="64" t="s">
        <v>46</v>
      </c>
      <c r="F329" s="65">
        <v>25</v>
      </c>
      <c r="G329" s="85">
        <v>1.42</v>
      </c>
      <c r="H329" s="85">
        <v>0.27</v>
      </c>
      <c r="I329" s="86">
        <v>9.3000000000000007</v>
      </c>
      <c r="J329" s="85">
        <v>45.32</v>
      </c>
      <c r="K329" s="67">
        <v>120</v>
      </c>
      <c r="L329" s="43">
        <v>2.16</v>
      </c>
    </row>
    <row r="330" spans="1:12" ht="15" x14ac:dyDescent="0.25">
      <c r="A330" s="24"/>
      <c r="B330" s="17"/>
      <c r="C330" s="8"/>
      <c r="D330" s="18" t="s">
        <v>33</v>
      </c>
      <c r="E330" s="9"/>
      <c r="F330" s="19">
        <f>SUM(F323:F329)</f>
        <v>770</v>
      </c>
      <c r="G330" s="19">
        <f>SUM(G323:G329)</f>
        <v>32.01</v>
      </c>
      <c r="H330" s="19">
        <f>SUM(H323:H329)</f>
        <v>30.68</v>
      </c>
      <c r="I330" s="19">
        <f>SUM(I323:I329)</f>
        <v>79.989999999999995</v>
      </c>
      <c r="J330" s="19">
        <f>SUM(J323:J329)</f>
        <v>745.32</v>
      </c>
      <c r="K330" s="25"/>
      <c r="L330" s="19">
        <f>SUM(L323:L329)</f>
        <v>76.999999999999986</v>
      </c>
    </row>
    <row r="331" spans="1:12" ht="15.75" thickBot="1" x14ac:dyDescent="0.25">
      <c r="A331" s="29">
        <f>A317</f>
        <v>4</v>
      </c>
      <c r="B331" s="30">
        <f>B317</f>
        <v>5</v>
      </c>
      <c r="C331" s="94" t="s">
        <v>4</v>
      </c>
      <c r="D331" s="95"/>
      <c r="E331" s="31"/>
      <c r="F331" s="32">
        <f>F322+F330</f>
        <v>1285</v>
      </c>
      <c r="G331" s="32">
        <f>G322+G330</f>
        <v>53.17</v>
      </c>
      <c r="H331" s="32">
        <f>H322+H330</f>
        <v>55.97</v>
      </c>
      <c r="I331" s="32">
        <f>I322+I330</f>
        <v>149.82999999999998</v>
      </c>
      <c r="J331" s="32">
        <f>J322+J330</f>
        <v>1352.01</v>
      </c>
      <c r="K331" s="32"/>
      <c r="L331" s="32">
        <f>L322+L330</f>
        <v>171.45</v>
      </c>
    </row>
    <row r="332" spans="1:12" ht="13.5" thickBot="1" x14ac:dyDescent="0.25">
      <c r="A332" s="27"/>
      <c r="B332" s="28"/>
      <c r="C332" s="93" t="s">
        <v>5</v>
      </c>
      <c r="D332" s="93"/>
      <c r="E332" s="93"/>
      <c r="F332" s="34">
        <f>(F21+F37+F53+F76+F97+F113+F129+F145+F159+F175+F191+F207+F222+F238+F253+F269+F284+F300+F316+F331)/(IF(F21=0,0,1)+IF(F37=0,0,1)+IF(F53=0,0,1)+IF(F76=0,0,1)+IF(F97=0,0,1)+IF(F113=0,0,1)+IF(F129=0,0,1)+IF(F145=0,0,1)+IF(F159=0,0,1)+IF(F175=0,0,1)+IF(F191=0,0,1)+IF(F207=0,0,1)+IF(F222=0,0,1)+IF(F238=0,0,1)+IF(F253=0,0,1)+IF(F269=0,0,1)+IF(F284=0,0,1)+IF(F300=0,0,1)+IF(F316=0,0,1)+IF(F331=0,0,1))</f>
        <v>1362.4</v>
      </c>
      <c r="G332" s="34">
        <f>(G21+G37+G53+G76+G97+G113+G129+G145+G159+G175+G191+G207+G222+G238+G253+G269+G284+G300+G316+G331)/(IF(G21=0,0,1)+IF(G37=0,0,1)+IF(G53=0,0,1)+IF(G76=0,0,1)+IF(G97=0,0,1)+IF(G113=0,0,1)+IF(G129=0,0,1)+IF(G145=0,0,1)+IF(G159=0,0,1)+IF(G175=0,0,1)+IF(G191=0,0,1)+IF(G207=0,0,1)+IF(G222=0,0,1)+IF(G238=0,0,1)+IF(G253=0,0,1)+IF(G269=0,0,1)+IF(G284=0,0,1)+IF(G300=0,0,1)+IF(G316=0,0,1)+IF(G331=0,0,1))</f>
        <v>59.237499999999997</v>
      </c>
      <c r="H332" s="34">
        <f>(H21+H37+H53+H76+H97+H113+H129+H145+H159+H175+H191+H207+H222+H238+H253+H269+H284+H300+H316+H331)/(IF(H21=0,0,1)+IF(H37=0,0,1)+IF(H53=0,0,1)+IF(H76=0,0,1)+IF(H97=0,0,1)+IF(H113=0,0,1)+IF(H129=0,0,1)+IF(H145=0,0,1)+IF(H159=0,0,1)+IF(H175=0,0,1)+IF(H191=0,0,1)+IF(H207=0,0,1)+IF(H222=0,0,1)+IF(H238=0,0,1)+IF(H253=0,0,1)+IF(H269=0,0,1)+IF(H284=0,0,1)+IF(H300=0,0,1)+IF(H316=0,0,1)+IF(H331=0,0,1))</f>
        <v>49.172499999999999</v>
      </c>
      <c r="I332" s="34">
        <f>(I21+I37+I53+I76+I97+I113+I129+I145+I159+I175+I191+I207+I222+I238+I253+I269+I284+I300+I316+I331)/(IF(I21=0,0,1)+IF(I37=0,0,1)+IF(I53=0,0,1)+IF(I76=0,0,1)+IF(I97=0,0,1)+IF(I113=0,0,1)+IF(I129=0,0,1)+IF(I145=0,0,1)+IF(I159=0,0,1)+IF(I175=0,0,1)+IF(I191=0,0,1)+IF(I207=0,0,1)+IF(I222=0,0,1)+IF(I238=0,0,1)+IF(I253=0,0,1)+IF(I269=0,0,1)+IF(I284=0,0,1)+IF(I300=0,0,1)+IF(I316=0,0,1)+IF(I331=0,0,1))</f>
        <v>181.07100000000003</v>
      </c>
      <c r="J332" s="34">
        <f>(J21+J37+J53+J76+J97+J113+J129+J145+J159+J175+J191+J207+J222+J238+J253+J269+J284+J300+J316+J331)/(IF(J21=0,0,1)+IF(J37=0,0,1)+IF(J53=0,0,1)+IF(J76=0,0,1)+IF(J97=0,0,1)+IF(J113=0,0,1)+IF(J129=0,0,1)+IF(J145=0,0,1)+IF(J159=0,0,1)+IF(J175=0,0,1)+IF(J191=0,0,1)+IF(J207=0,0,1)+IF(J222=0,0,1)+IF(J238=0,0,1)+IF(J253=0,0,1)+IF(J269=0,0,1)+IF(J284=0,0,1)+IF(J300=0,0,1)+IF(J316=0,0,1)+IF(J331=0,0,1))</f>
        <v>1368.4134999999999</v>
      </c>
      <c r="K332" s="34" t="s">
        <v>39</v>
      </c>
      <c r="L332" s="34">
        <f>(L21+L37+L53+L76+L97+L113+L129+L145+L159+L175+L191+L207+L222+L238+L253+L269+L284+L300+L316+L331)/(IF(L21=0,0,1)+IF(L37=0,0,1)+IF(L53=0,0,1)+IF(L76=0,0,1)+IF(L97=0,0,1)+IF(L113=0,0,1)+IF(L129=0,0,1)+IF(L145=0,0,1)+IF(L159=0,0,1)+IF(L175=0,0,1)+IF(L191=0,0,1)+IF(L207=0,0,1)+IF(L222=0,0,1)+IF(L238=0,0,1)+IF(L253=0,0,1)+IF(L269=0,0,1)+IF(L284=0,0,1)+IF(L300=0,0,1)+IF(L316=0,0,1)+IF(L331=0,0,1))</f>
        <v>169.55799999999999</v>
      </c>
    </row>
  </sheetData>
  <mergeCells count="24">
    <mergeCell ref="C76:D76"/>
    <mergeCell ref="C97:D97"/>
    <mergeCell ref="C21:D21"/>
    <mergeCell ref="C1:E1"/>
    <mergeCell ref="H1:K1"/>
    <mergeCell ref="H2:K2"/>
    <mergeCell ref="C37:D37"/>
    <mergeCell ref="C53:D53"/>
    <mergeCell ref="C332:E332"/>
    <mergeCell ref="C175:D175"/>
    <mergeCell ref="C113:D113"/>
    <mergeCell ref="C129:D129"/>
    <mergeCell ref="C145:D145"/>
    <mergeCell ref="C159:D159"/>
    <mergeCell ref="C191:D191"/>
    <mergeCell ref="C207:D207"/>
    <mergeCell ref="C222:D222"/>
    <mergeCell ref="C238:D238"/>
    <mergeCell ref="C253:D253"/>
    <mergeCell ref="C269:D269"/>
    <mergeCell ref="C284:D284"/>
    <mergeCell ref="C300:D300"/>
    <mergeCell ref="C316:D316"/>
    <mergeCell ref="C331:D3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2024-08-19T16:16:28Z</dcterms:modified>
</cp:coreProperties>
</file>