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ля сайта\весна\Типовое\"/>
    </mc:Choice>
  </mc:AlternateContent>
  <bookViews>
    <workbookView xWindow="0" yWindow="0" windowWidth="19440" windowHeight="121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4" i="1" l="1"/>
  <c r="F13" i="1" l="1"/>
  <c r="G13" i="1"/>
  <c r="H13" i="1"/>
  <c r="I13" i="1"/>
  <c r="J13" i="1"/>
  <c r="B316" i="1"/>
  <c r="A316" i="1"/>
  <c r="L315" i="1"/>
  <c r="J315" i="1"/>
  <c r="I315" i="1"/>
  <c r="H315" i="1"/>
  <c r="G315" i="1"/>
  <c r="F315" i="1"/>
  <c r="B308" i="1"/>
  <c r="A308" i="1"/>
  <c r="L307" i="1"/>
  <c r="J307" i="1"/>
  <c r="J316" i="1" s="1"/>
  <c r="I307" i="1"/>
  <c r="I316" i="1" s="1"/>
  <c r="H307" i="1"/>
  <c r="G307" i="1"/>
  <c r="F307" i="1"/>
  <c r="B300" i="1"/>
  <c r="A300" i="1"/>
  <c r="L299" i="1"/>
  <c r="J299" i="1"/>
  <c r="I299" i="1"/>
  <c r="H299" i="1"/>
  <c r="G299" i="1"/>
  <c r="F299" i="1"/>
  <c r="B292" i="1"/>
  <c r="A292" i="1"/>
  <c r="L291" i="1"/>
  <c r="L300" i="1" s="1"/>
  <c r="J291" i="1"/>
  <c r="J300" i="1" s="1"/>
  <c r="I291" i="1"/>
  <c r="I300" i="1" s="1"/>
  <c r="H291" i="1"/>
  <c r="G291" i="1"/>
  <c r="G300" i="1" s="1"/>
  <c r="F291" i="1"/>
  <c r="F300" i="1" s="1"/>
  <c r="B284" i="1"/>
  <c r="A284" i="1"/>
  <c r="L283" i="1"/>
  <c r="J283" i="1"/>
  <c r="I283" i="1"/>
  <c r="H283" i="1"/>
  <c r="G283" i="1"/>
  <c r="F283" i="1"/>
  <c r="B276" i="1"/>
  <c r="A276" i="1"/>
  <c r="L275" i="1"/>
  <c r="L284" i="1" s="1"/>
  <c r="J275" i="1"/>
  <c r="J284" i="1" s="1"/>
  <c r="I275" i="1"/>
  <c r="H275" i="1"/>
  <c r="G275" i="1"/>
  <c r="F275" i="1"/>
  <c r="F284" i="1" s="1"/>
  <c r="B269" i="1"/>
  <c r="A269" i="1"/>
  <c r="L268" i="1"/>
  <c r="J268" i="1"/>
  <c r="I268" i="1"/>
  <c r="H268" i="1"/>
  <c r="G268" i="1"/>
  <c r="F268" i="1"/>
  <c r="B262" i="1"/>
  <c r="A262" i="1"/>
  <c r="L261" i="1"/>
  <c r="L269" i="1" s="1"/>
  <c r="J261" i="1"/>
  <c r="J269" i="1" s="1"/>
  <c r="I261" i="1"/>
  <c r="H261" i="1"/>
  <c r="G261" i="1"/>
  <c r="F261" i="1"/>
  <c r="B254" i="1"/>
  <c r="A254" i="1"/>
  <c r="L253" i="1"/>
  <c r="J253" i="1"/>
  <c r="I253" i="1"/>
  <c r="H253" i="1"/>
  <c r="G253" i="1"/>
  <c r="F253" i="1"/>
  <c r="B246" i="1"/>
  <c r="A246" i="1"/>
  <c r="L245" i="1"/>
  <c r="L254" i="1" s="1"/>
  <c r="J245" i="1"/>
  <c r="I245" i="1"/>
  <c r="H245" i="1"/>
  <c r="G245" i="1"/>
  <c r="G254" i="1" s="1"/>
  <c r="F245" i="1"/>
  <c r="F254" i="1" s="1"/>
  <c r="B239" i="1"/>
  <c r="A239" i="1"/>
  <c r="L238" i="1"/>
  <c r="J238" i="1"/>
  <c r="I238" i="1"/>
  <c r="H238" i="1"/>
  <c r="G238" i="1"/>
  <c r="F238" i="1"/>
  <c r="B231" i="1"/>
  <c r="A231" i="1"/>
  <c r="L230" i="1"/>
  <c r="L239" i="1" s="1"/>
  <c r="J230" i="1"/>
  <c r="I230" i="1"/>
  <c r="H230" i="1"/>
  <c r="G230" i="1"/>
  <c r="F230" i="1"/>
  <c r="B224" i="1"/>
  <c r="A224" i="1"/>
  <c r="L223" i="1"/>
  <c r="J223" i="1"/>
  <c r="I223" i="1"/>
  <c r="H223" i="1"/>
  <c r="G223" i="1"/>
  <c r="F223" i="1"/>
  <c r="B216" i="1"/>
  <c r="A216" i="1"/>
  <c r="L215" i="1"/>
  <c r="L224" i="1" s="1"/>
  <c r="J215" i="1"/>
  <c r="I215" i="1"/>
  <c r="H215" i="1"/>
  <c r="G215" i="1"/>
  <c r="F215" i="1"/>
  <c r="B208" i="1"/>
  <c r="A208" i="1"/>
  <c r="L207" i="1"/>
  <c r="J207" i="1"/>
  <c r="I207" i="1"/>
  <c r="H207" i="1"/>
  <c r="G207" i="1"/>
  <c r="F207" i="1"/>
  <c r="B200" i="1"/>
  <c r="A200" i="1"/>
  <c r="L199" i="1"/>
  <c r="L208" i="1" s="1"/>
  <c r="J199" i="1"/>
  <c r="I199" i="1"/>
  <c r="H199" i="1"/>
  <c r="G199" i="1"/>
  <c r="F199" i="1"/>
  <c r="B193" i="1"/>
  <c r="A193" i="1"/>
  <c r="L192" i="1"/>
  <c r="J192" i="1"/>
  <c r="I192" i="1"/>
  <c r="H192" i="1"/>
  <c r="G192" i="1"/>
  <c r="F192" i="1"/>
  <c r="B185" i="1"/>
  <c r="A185" i="1"/>
  <c r="L184" i="1"/>
  <c r="L193" i="1" s="1"/>
  <c r="J184" i="1"/>
  <c r="I184" i="1"/>
  <c r="H184" i="1"/>
  <c r="G184" i="1"/>
  <c r="F184" i="1"/>
  <c r="B177" i="1"/>
  <c r="A177" i="1"/>
  <c r="L176" i="1"/>
  <c r="J176" i="1"/>
  <c r="I176" i="1"/>
  <c r="H176" i="1"/>
  <c r="G176" i="1"/>
  <c r="F176" i="1"/>
  <c r="B169" i="1"/>
  <c r="A169" i="1"/>
  <c r="L168" i="1"/>
  <c r="L177" i="1" s="1"/>
  <c r="J168" i="1"/>
  <c r="I168" i="1"/>
  <c r="H168" i="1"/>
  <c r="G168" i="1"/>
  <c r="F168" i="1"/>
  <c r="H300" i="1" l="1"/>
  <c r="I284" i="1"/>
  <c r="H284" i="1"/>
  <c r="G284" i="1"/>
  <c r="J239" i="1"/>
  <c r="G269" i="1"/>
  <c r="I269" i="1"/>
  <c r="F269" i="1"/>
  <c r="J254" i="1"/>
  <c r="H254" i="1"/>
  <c r="I254" i="1"/>
  <c r="F239" i="1"/>
  <c r="I239" i="1"/>
  <c r="H239" i="1"/>
  <c r="G239" i="1"/>
  <c r="F224" i="1"/>
  <c r="G224" i="1"/>
  <c r="I224" i="1"/>
  <c r="H224" i="1"/>
  <c r="J208" i="1"/>
  <c r="I208" i="1"/>
  <c r="H208" i="1"/>
  <c r="G208" i="1"/>
  <c r="J193" i="1"/>
  <c r="F193" i="1"/>
  <c r="I193" i="1"/>
  <c r="H193" i="1"/>
  <c r="G193" i="1"/>
  <c r="J177" i="1"/>
  <c r="I177" i="1"/>
  <c r="F177" i="1"/>
  <c r="H177" i="1"/>
  <c r="G177" i="1"/>
  <c r="F208" i="1"/>
  <c r="J224" i="1"/>
  <c r="F316" i="1"/>
  <c r="L316" i="1"/>
  <c r="H316" i="1"/>
  <c r="G316" i="1"/>
  <c r="H269" i="1"/>
  <c r="B161" i="1"/>
  <c r="A161" i="1"/>
  <c r="L160" i="1"/>
  <c r="J160" i="1"/>
  <c r="I160" i="1"/>
  <c r="H160" i="1"/>
  <c r="G160" i="1"/>
  <c r="F160" i="1"/>
  <c r="B154" i="1"/>
  <c r="A154" i="1"/>
  <c r="L153" i="1"/>
  <c r="J153" i="1"/>
  <c r="I153" i="1"/>
  <c r="H153" i="1"/>
  <c r="G153" i="1"/>
  <c r="F153" i="1"/>
  <c r="B146" i="1"/>
  <c r="A146" i="1"/>
  <c r="L145" i="1"/>
  <c r="J145" i="1"/>
  <c r="I145" i="1"/>
  <c r="H145" i="1"/>
  <c r="G145" i="1"/>
  <c r="F145" i="1"/>
  <c r="B138" i="1"/>
  <c r="A138" i="1"/>
  <c r="L137" i="1"/>
  <c r="J137" i="1"/>
  <c r="I137" i="1"/>
  <c r="H137" i="1"/>
  <c r="G137" i="1"/>
  <c r="F137" i="1"/>
  <c r="B131" i="1"/>
  <c r="A131" i="1"/>
  <c r="L130" i="1"/>
  <c r="J130" i="1"/>
  <c r="I130" i="1"/>
  <c r="H130" i="1"/>
  <c r="G130" i="1"/>
  <c r="F130" i="1"/>
  <c r="B123" i="1"/>
  <c r="A123" i="1"/>
  <c r="L122" i="1"/>
  <c r="L131" i="1" s="1"/>
  <c r="J122" i="1"/>
  <c r="I122" i="1"/>
  <c r="H122" i="1"/>
  <c r="H131" i="1" s="1"/>
  <c r="G122" i="1"/>
  <c r="F122" i="1"/>
  <c r="B115" i="1"/>
  <c r="A115" i="1"/>
  <c r="L114" i="1"/>
  <c r="J114" i="1"/>
  <c r="J115" i="1" s="1"/>
  <c r="I114" i="1"/>
  <c r="I115" i="1" s="1"/>
  <c r="H114" i="1"/>
  <c r="H115" i="1" s="1"/>
  <c r="G114" i="1"/>
  <c r="F114" i="1"/>
  <c r="F115" i="1" s="1"/>
  <c r="B107" i="1"/>
  <c r="A107" i="1"/>
  <c r="L106" i="1"/>
  <c r="L115" i="1" s="1"/>
  <c r="B99" i="1"/>
  <c r="A99" i="1"/>
  <c r="L98" i="1"/>
  <c r="J98" i="1"/>
  <c r="I98" i="1"/>
  <c r="H98" i="1"/>
  <c r="G98" i="1"/>
  <c r="F98" i="1"/>
  <c r="B91" i="1"/>
  <c r="A91" i="1"/>
  <c r="L90" i="1"/>
  <c r="J90" i="1"/>
  <c r="J99" i="1" s="1"/>
  <c r="I90" i="1"/>
  <c r="H90" i="1"/>
  <c r="G90" i="1"/>
  <c r="F90" i="1"/>
  <c r="F99" i="1" s="1"/>
  <c r="B83" i="1"/>
  <c r="A83" i="1"/>
  <c r="L82" i="1"/>
  <c r="J82" i="1"/>
  <c r="I82" i="1"/>
  <c r="H82" i="1"/>
  <c r="G82" i="1"/>
  <c r="F82" i="1"/>
  <c r="B75" i="1"/>
  <c r="A75" i="1"/>
  <c r="L74" i="1"/>
  <c r="J74" i="1"/>
  <c r="J83" i="1" s="1"/>
  <c r="I74" i="1"/>
  <c r="H74" i="1"/>
  <c r="G74" i="1"/>
  <c r="F74" i="1"/>
  <c r="B67" i="1"/>
  <c r="A67" i="1"/>
  <c r="L66" i="1"/>
  <c r="J66" i="1"/>
  <c r="I66" i="1"/>
  <c r="H66" i="1"/>
  <c r="G66" i="1"/>
  <c r="F66" i="1"/>
  <c r="B59" i="1"/>
  <c r="A59" i="1"/>
  <c r="L58" i="1"/>
  <c r="J58" i="1"/>
  <c r="I58" i="1"/>
  <c r="H58" i="1"/>
  <c r="G58" i="1"/>
  <c r="F58" i="1"/>
  <c r="B53" i="1"/>
  <c r="A53" i="1"/>
  <c r="L52" i="1"/>
  <c r="J52" i="1"/>
  <c r="I52" i="1"/>
  <c r="H52" i="1"/>
  <c r="G52" i="1"/>
  <c r="F52" i="1"/>
  <c r="B45" i="1"/>
  <c r="A45" i="1"/>
  <c r="L44" i="1"/>
  <c r="J44" i="1"/>
  <c r="I44" i="1"/>
  <c r="H44" i="1"/>
  <c r="G44" i="1"/>
  <c r="F44" i="1"/>
  <c r="B37" i="1"/>
  <c r="A37" i="1"/>
  <c r="L36" i="1"/>
  <c r="J36" i="1"/>
  <c r="I36" i="1"/>
  <c r="H36" i="1"/>
  <c r="G36" i="1"/>
  <c r="F36" i="1"/>
  <c r="B29" i="1"/>
  <c r="A29" i="1"/>
  <c r="L28" i="1"/>
  <c r="J28" i="1"/>
  <c r="J37" i="1" s="1"/>
  <c r="I28" i="1"/>
  <c r="H28" i="1"/>
  <c r="G28" i="1"/>
  <c r="F28" i="1"/>
  <c r="B21" i="1"/>
  <c r="A21" i="1"/>
  <c r="L20" i="1"/>
  <c r="J20" i="1"/>
  <c r="J21" i="1" s="1"/>
  <c r="I20" i="1"/>
  <c r="I21" i="1" s="1"/>
  <c r="H20" i="1"/>
  <c r="H21" i="1" s="1"/>
  <c r="G20" i="1"/>
  <c r="F20" i="1"/>
  <c r="F21" i="1" s="1"/>
  <c r="A14" i="1"/>
  <c r="L13" i="1"/>
  <c r="H146" i="1" l="1"/>
  <c r="L67" i="1"/>
  <c r="G146" i="1"/>
  <c r="I146" i="1"/>
  <c r="J131" i="1"/>
  <c r="G131" i="1"/>
  <c r="G99" i="1"/>
  <c r="I99" i="1"/>
  <c r="H99" i="1"/>
  <c r="F83" i="1"/>
  <c r="G83" i="1"/>
  <c r="H83" i="1"/>
  <c r="J67" i="1"/>
  <c r="F67" i="1"/>
  <c r="I67" i="1"/>
  <c r="H67" i="1"/>
  <c r="F53" i="1"/>
  <c r="I53" i="1"/>
  <c r="H53" i="1"/>
  <c r="G53" i="1"/>
  <c r="G37" i="1"/>
  <c r="F37" i="1"/>
  <c r="H37" i="1"/>
  <c r="J53" i="1"/>
  <c r="L83" i="1"/>
  <c r="F146" i="1"/>
  <c r="J146" i="1"/>
  <c r="F161" i="1"/>
  <c r="J161" i="1"/>
  <c r="I161" i="1"/>
  <c r="H161" i="1"/>
  <c r="L37" i="1"/>
  <c r="L21" i="1"/>
  <c r="L161" i="1"/>
  <c r="G67" i="1"/>
  <c r="I83" i="1"/>
  <c r="G161" i="1"/>
  <c r="I131" i="1"/>
  <c r="L99" i="1"/>
  <c r="F131" i="1"/>
  <c r="I37" i="1"/>
  <c r="G115" i="1"/>
  <c r="L146" i="1"/>
  <c r="G21" i="1"/>
  <c r="L53" i="1"/>
  <c r="H317" i="1" l="1"/>
  <c r="F317" i="1"/>
  <c r="J317" i="1"/>
  <c r="L317" i="1"/>
  <c r="I317" i="1"/>
  <c r="G317" i="1"/>
</calcChain>
</file>

<file path=xl/sharedStrings.xml><?xml version="1.0" encoding="utf-8"?>
<sst xmlns="http://schemas.openxmlformats.org/spreadsheetml/2006/main" count="625" uniqueCount="131">
  <si>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</si>
  <si>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</si>
  <si>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</si>
  <si>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</si>
  <si>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</si>
  <si>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</si>
  <si>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</si>
  <si>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</si>
  <si>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</si>
  <si>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</si>
  <si>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</si>
  <si>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</si>
  <si>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</si>
  <si>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</si>
  <si>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</si>
  <si>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</si>
  <si>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</si>
  <si>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</si>
  <si>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</si>
  <si>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</si>
  <si>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</si>
  <si>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</si>
  <si>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</si>
  <si>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</si>
  <si>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</si>
  <si>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</si>
  <si>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</si>
  <si>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</si>
  <si>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</si>
  <si>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</si>
  <si>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</si>
  <si>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</si>
  <si>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</si>
  <si>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</si>
  <si>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</si>
  <si>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</si>
  <si>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</si>
  <si>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</si>
  <si>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</si>
  <si>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</si>
  <si>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Чай с сахаром</t>
  </si>
  <si>
    <t>Хлеб пшеничный</t>
  </si>
  <si>
    <t>десерт</t>
  </si>
  <si>
    <t>Компот из сухофруктов</t>
  </si>
  <si>
    <t>Чай с облепихой</t>
  </si>
  <si>
    <t>Горячий бутерброд на батоне (помидор, сыр)</t>
  </si>
  <si>
    <t>Каша овсянная молочная с маслом</t>
  </si>
  <si>
    <t>Фруктовый десерт</t>
  </si>
  <si>
    <t>Бефстроганов</t>
  </si>
  <si>
    <t>Рис отварной с маслом</t>
  </si>
  <si>
    <t>Кисель витаминизированный</t>
  </si>
  <si>
    <t>Чай с сахаром и лимоном</t>
  </si>
  <si>
    <t>Батон пшеничный</t>
  </si>
  <si>
    <t>Сыр сливочный в индивидуальной упаковке</t>
  </si>
  <si>
    <t>Рыба запеченная с сыром</t>
  </si>
  <si>
    <t>Картофель запеченный</t>
  </si>
  <si>
    <t>Напиток плодово-ягодный витаминизированный</t>
  </si>
  <si>
    <t>Филе птицы тушенное в томатном соусе</t>
  </si>
  <si>
    <t>Чай с шиповником</t>
  </si>
  <si>
    <t>Каша кукурузная молочная с маслом</t>
  </si>
  <si>
    <t>Кисель витаминизированный плодово-ягодный</t>
  </si>
  <si>
    <t>Картофель запеченный с зеленью</t>
  </si>
  <si>
    <t>Какао с молоком</t>
  </si>
  <si>
    <t>Сок фруктовый</t>
  </si>
  <si>
    <t>Каша гречневая вязкая с маслом</t>
  </si>
  <si>
    <t>Икра овощная</t>
  </si>
  <si>
    <t>Жаркое с мясом</t>
  </si>
  <si>
    <t>Спаггети отварные с маслом</t>
  </si>
  <si>
    <t>Сыр порциями</t>
  </si>
  <si>
    <t>Рыба тушенная с овощами</t>
  </si>
  <si>
    <t xml:space="preserve">закуска </t>
  </si>
  <si>
    <t>Масло сливочное порциями</t>
  </si>
  <si>
    <t>Маринад из моркови</t>
  </si>
  <si>
    <t>Напиток плодово-ягодный</t>
  </si>
  <si>
    <t>Макароны отварные с маслом</t>
  </si>
  <si>
    <t>Омлет с сыром</t>
  </si>
  <si>
    <t>Молочный десерт</t>
  </si>
  <si>
    <t>Компот из кураги</t>
  </si>
  <si>
    <t>Лебедев Е.В.</t>
  </si>
  <si>
    <t>Блинчики с маслом</t>
  </si>
  <si>
    <t>Чай с сахароми лимоном</t>
  </si>
  <si>
    <t>Филе птицы тушеное с овощами</t>
  </si>
  <si>
    <t>Хлеб ржаной</t>
  </si>
  <si>
    <t>Огурцы порционные</t>
  </si>
  <si>
    <t>Мясо тушеное</t>
  </si>
  <si>
    <t>Картофельное пюре с маслом</t>
  </si>
  <si>
    <t>Фрукты в ассортименте</t>
  </si>
  <si>
    <t>Запеканка из творога с шоколадным соусом</t>
  </si>
  <si>
    <t>Каша рисовая молочная с ананасами  с маслом</t>
  </si>
  <si>
    <t>Филе птицы тушенное в сливочно - сырном соусе</t>
  </si>
  <si>
    <t>Гуляш</t>
  </si>
  <si>
    <t>Макароны отварные с сыром и маслом</t>
  </si>
  <si>
    <t>Помидоры порционные</t>
  </si>
  <si>
    <t>Мясные колобки</t>
  </si>
  <si>
    <t>Запеканка из творога со сгущенным молоком</t>
  </si>
  <si>
    <t>Блинчик со сгущённым молоком</t>
  </si>
  <si>
    <t>Пудинг из творога с персиками с карамельным соусом</t>
  </si>
  <si>
    <t>Спагетти отварные с маслом</t>
  </si>
  <si>
    <t>Щи с мясом и сметаной</t>
  </si>
  <si>
    <t>Плов с мясом</t>
  </si>
  <si>
    <t>Суп рыбный с крупой (рыбные консервы)</t>
  </si>
  <si>
    <t>Курица запеченная с сыром</t>
  </si>
  <si>
    <t>Пюре из гороха с маслом</t>
  </si>
  <si>
    <t xml:space="preserve"> СОШ  №4 Яшкинского муниципального округа"</t>
  </si>
  <si>
    <t>Рассольник с мясом и сметаной</t>
  </si>
  <si>
    <t>Филе птицы тушеное в сливочно- сырном соусе</t>
  </si>
  <si>
    <t>Спагетти отварные</t>
  </si>
  <si>
    <t>Компот из смеси фруктов и ягод</t>
  </si>
  <si>
    <t>Кукуруза консервированная</t>
  </si>
  <si>
    <t>Свекольник с мясом и сметаной</t>
  </si>
  <si>
    <t>Мясо тушенное</t>
  </si>
  <si>
    <t>Каша гречневая рассыпчатая с маслом</t>
  </si>
  <si>
    <t>Суп картофельный с мясом</t>
  </si>
  <si>
    <t>Суп куриный с вермешелью</t>
  </si>
  <si>
    <t>Горошек консервированный</t>
  </si>
  <si>
    <t>Суп картофельный с мясными фрикадельками</t>
  </si>
  <si>
    <t>Суп гороховый с мясом</t>
  </si>
  <si>
    <t>Борщ с мясом и сметаной</t>
  </si>
  <si>
    <t>Рыба запеченная под сырно- овощной шапкой</t>
  </si>
  <si>
    <t>Рагу овощное с маслом</t>
  </si>
  <si>
    <t>Суп куриный с рисом и томатом</t>
  </si>
  <si>
    <t>Рассольник с мясом и сметаной и перловой крупой</t>
  </si>
  <si>
    <t>Биточек из птицы</t>
  </si>
  <si>
    <t>Картофель отварной с маслом и зеленью</t>
  </si>
  <si>
    <t>Филе птицы тушенное с овощами</t>
  </si>
  <si>
    <t>Бульон куриный с яйцом и гренками</t>
  </si>
  <si>
    <t>Пельмени отварные с маслом</t>
  </si>
  <si>
    <t>Щи вегетарианские со сметаной</t>
  </si>
  <si>
    <t>Ёжики куриные с красным соусом</t>
  </si>
  <si>
    <t>Икра свекольная</t>
  </si>
  <si>
    <t>Ассорти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</si>
</sst>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6" xfId="0" applyBorder="1"/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0" fillId="0" borderId="14" xfId="0" applyBorder="1"/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Protection="1">
      <protection locked="0"/>
    </xf>
    <xf numFmtId="0" fontId="8" fillId="0" borderId="10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" sqref="E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0" t="s">
        <v>103</v>
      </c>
      <c r="D1" s="131"/>
      <c r="E1" s="131"/>
      <c r="F1" s="12" t="s">
        <v>16</v>
      </c>
      <c r="G1" s="2" t="s">
        <v>17</v>
      </c>
      <c r="H1" s="132" t="s">
        <v>39</v>
      </c>
      <c r="I1" s="132"/>
      <c r="J1" s="132"/>
      <c r="K1" s="132"/>
    </row>
    <row r="2" spans="1:12" ht="18" x14ac:dyDescent="0.2">
      <c r="A2" s="35" t="s">
        <v>6</v>
      </c>
      <c r="C2" s="2"/>
      <c r="G2" s="2" t="s">
        <v>18</v>
      </c>
      <c r="H2" s="132" t="s">
        <v>78</v>
      </c>
      <c r="I2" s="132"/>
      <c r="J2" s="132"/>
      <c r="K2" s="13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/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58" t="s">
        <v>20</v>
      </c>
      <c r="D6" s="50" t="s">
        <v>21</v>
      </c>
      <c r="E6" s="61" t="s">
        <v>59</v>
      </c>
      <c r="F6" s="62">
        <v>205</v>
      </c>
      <c r="G6" s="62">
        <v>7.32</v>
      </c>
      <c r="H6" s="62">
        <v>7.29</v>
      </c>
      <c r="I6" s="62">
        <v>34.18</v>
      </c>
      <c r="J6" s="62">
        <v>230.69</v>
      </c>
      <c r="K6" s="40"/>
      <c r="L6" s="39"/>
    </row>
    <row r="7" spans="1:12" ht="15" x14ac:dyDescent="0.25">
      <c r="A7" s="23"/>
      <c r="B7" s="15"/>
      <c r="C7" s="55"/>
      <c r="D7" s="51" t="s">
        <v>26</v>
      </c>
      <c r="E7" s="59" t="s">
        <v>79</v>
      </c>
      <c r="F7" s="60">
        <v>90</v>
      </c>
      <c r="G7" s="60">
        <v>4.3899999999999997</v>
      </c>
      <c r="H7" s="60">
        <v>9.7100000000000009</v>
      </c>
      <c r="I7" s="60">
        <v>26.83</v>
      </c>
      <c r="J7" s="60">
        <v>219.19</v>
      </c>
      <c r="K7" s="43"/>
      <c r="L7" s="42"/>
    </row>
    <row r="8" spans="1:12" ht="15" x14ac:dyDescent="0.25">
      <c r="A8" s="23"/>
      <c r="B8" s="15"/>
      <c r="C8" s="55"/>
      <c r="D8" s="52" t="s">
        <v>22</v>
      </c>
      <c r="E8" s="63" t="s">
        <v>80</v>
      </c>
      <c r="F8" s="64">
        <v>200</v>
      </c>
      <c r="G8" s="64">
        <v>0.04</v>
      </c>
      <c r="H8" s="64">
        <v>0</v>
      </c>
      <c r="I8" s="64">
        <v>7.4</v>
      </c>
      <c r="J8" s="64">
        <v>30.26</v>
      </c>
      <c r="K8" s="43"/>
      <c r="L8" s="42"/>
    </row>
    <row r="9" spans="1:12" ht="15" x14ac:dyDescent="0.25">
      <c r="A9" s="23"/>
      <c r="B9" s="15"/>
      <c r="C9" s="55"/>
      <c r="D9" s="52" t="s">
        <v>23</v>
      </c>
      <c r="E9" s="63" t="s">
        <v>52</v>
      </c>
      <c r="F9" s="64">
        <v>30</v>
      </c>
      <c r="G9" s="64">
        <v>2.25</v>
      </c>
      <c r="H9" s="64">
        <v>0.87</v>
      </c>
      <c r="I9" s="64">
        <v>14.94</v>
      </c>
      <c r="J9" s="64">
        <v>78.599999999999994</v>
      </c>
      <c r="K9" s="43"/>
      <c r="L9" s="42"/>
    </row>
    <row r="10" spans="1:12" ht="15" x14ac:dyDescent="0.25">
      <c r="A10" s="23"/>
      <c r="B10" s="15"/>
      <c r="C10" s="55"/>
      <c r="D10" s="52" t="s">
        <v>42</v>
      </c>
      <c r="E10" s="63" t="s">
        <v>47</v>
      </c>
      <c r="F10" s="64">
        <v>190</v>
      </c>
      <c r="G10" s="64">
        <v>5</v>
      </c>
      <c r="H10" s="64">
        <v>0.4</v>
      </c>
      <c r="I10" s="64">
        <v>2</v>
      </c>
      <c r="J10" s="64">
        <v>25</v>
      </c>
      <c r="K10" s="43"/>
      <c r="L10" s="42"/>
    </row>
    <row r="11" spans="1:12" ht="15" x14ac:dyDescent="0.25">
      <c r="A11" s="23"/>
      <c r="B11" s="15"/>
      <c r="C11" s="55"/>
      <c r="D11" s="51"/>
      <c r="E11" s="63"/>
      <c r="F11" s="64"/>
      <c r="G11" s="64"/>
      <c r="H11" s="64"/>
      <c r="I11" s="64"/>
      <c r="J11" s="64"/>
      <c r="K11" s="43"/>
      <c r="L11" s="42"/>
    </row>
    <row r="12" spans="1:12" ht="15" x14ac:dyDescent="0.25">
      <c r="A12" s="23"/>
      <c r="B12" s="15"/>
      <c r="C12" s="55"/>
      <c r="D12" s="51"/>
      <c r="E12" s="63"/>
      <c r="F12" s="64"/>
      <c r="G12" s="64"/>
      <c r="H12" s="64"/>
      <c r="I12" s="64"/>
      <c r="J12" s="64"/>
      <c r="K12" s="43"/>
      <c r="L12" s="42"/>
    </row>
    <row r="13" spans="1:12" ht="15" x14ac:dyDescent="0.25">
      <c r="A13" s="24"/>
      <c r="B13" s="17"/>
      <c r="C13" s="53"/>
      <c r="D13" s="56" t="s">
        <v>33</v>
      </c>
      <c r="E13" s="54"/>
      <c r="F13" s="57">
        <f>SUM(F6:F12)</f>
        <v>715</v>
      </c>
      <c r="G13" s="57">
        <f t="shared" ref="G13:J13" si="0">SUM(G6:G12)</f>
        <v>19</v>
      </c>
      <c r="H13" s="57">
        <f t="shared" si="0"/>
        <v>18.27</v>
      </c>
      <c r="I13" s="57">
        <f t="shared" si="0"/>
        <v>85.35</v>
      </c>
      <c r="J13" s="57">
        <f t="shared" si="0"/>
        <v>583.74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24</v>
      </c>
      <c r="E14" s="41" t="s">
        <v>86</v>
      </c>
      <c r="F14" s="42">
        <v>150</v>
      </c>
      <c r="G14" s="42">
        <v>0.6</v>
      </c>
      <c r="H14" s="42">
        <v>0.6</v>
      </c>
      <c r="I14" s="42">
        <v>14.7</v>
      </c>
      <c r="J14" s="42">
        <v>70.5</v>
      </c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 t="s">
        <v>98</v>
      </c>
      <c r="F15" s="42">
        <v>200</v>
      </c>
      <c r="G15" s="42">
        <v>6</v>
      </c>
      <c r="H15" s="42">
        <v>6.28</v>
      </c>
      <c r="I15" s="42">
        <v>7.12</v>
      </c>
      <c r="J15" s="42">
        <v>109.74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 t="s">
        <v>99</v>
      </c>
      <c r="F16" s="42">
        <v>250</v>
      </c>
      <c r="G16" s="42">
        <v>26.9</v>
      </c>
      <c r="H16" s="42">
        <v>33.159999999999997</v>
      </c>
      <c r="I16" s="42">
        <v>40.369999999999997</v>
      </c>
      <c r="J16" s="42">
        <v>567.08000000000004</v>
      </c>
      <c r="K16" s="43"/>
      <c r="L16" s="42"/>
    </row>
    <row r="17" spans="1:12" ht="15" x14ac:dyDescent="0.25">
      <c r="A17" s="23"/>
      <c r="B17" s="15"/>
      <c r="C17" s="11"/>
      <c r="D17" s="120" t="s">
        <v>23</v>
      </c>
      <c r="E17" s="122" t="s">
        <v>82</v>
      </c>
      <c r="F17" s="123">
        <v>20</v>
      </c>
      <c r="G17" s="123">
        <v>1.9</v>
      </c>
      <c r="H17" s="123">
        <v>0.2</v>
      </c>
      <c r="I17" s="123">
        <v>12.3</v>
      </c>
      <c r="J17" s="123">
        <v>58.75</v>
      </c>
      <c r="K17" s="43"/>
      <c r="L17" s="42"/>
    </row>
    <row r="18" spans="1:12" ht="15" x14ac:dyDescent="0.25">
      <c r="A18" s="23"/>
      <c r="B18" s="15"/>
      <c r="C18" s="11"/>
      <c r="D18" s="120" t="s">
        <v>23</v>
      </c>
      <c r="E18" s="122" t="s">
        <v>41</v>
      </c>
      <c r="F18" s="123">
        <v>25</v>
      </c>
      <c r="G18" s="123">
        <v>1.9</v>
      </c>
      <c r="H18" s="123">
        <v>0.2</v>
      </c>
      <c r="I18" s="123">
        <v>12.3</v>
      </c>
      <c r="J18" s="123">
        <v>58.75</v>
      </c>
      <c r="K18" s="43"/>
      <c r="L18" s="42"/>
    </row>
    <row r="19" spans="1:12" ht="15" x14ac:dyDescent="0.25">
      <c r="A19" s="23"/>
      <c r="B19" s="15"/>
      <c r="C19" s="11"/>
      <c r="D19" s="120" t="s">
        <v>22</v>
      </c>
      <c r="E19" s="122" t="s">
        <v>80</v>
      </c>
      <c r="F19" s="123">
        <v>200</v>
      </c>
      <c r="G19" s="123">
        <v>0.04</v>
      </c>
      <c r="H19" s="123">
        <v>0</v>
      </c>
      <c r="I19" s="123">
        <v>7.4</v>
      </c>
      <c r="J19" s="123">
        <v>30.26</v>
      </c>
      <c r="K19" s="43"/>
      <c r="L19" s="42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SUM(F14:F19)</f>
        <v>845</v>
      </c>
      <c r="G20" s="19">
        <f>SUM(G14:G19)</f>
        <v>37.339999999999996</v>
      </c>
      <c r="H20" s="19">
        <f>SUM(H14:H19)</f>
        <v>40.440000000000005</v>
      </c>
      <c r="I20" s="19">
        <f>SUM(I14:I19)</f>
        <v>94.19</v>
      </c>
      <c r="J20" s="19">
        <f>SUM(J14:J19)</f>
        <v>895.08</v>
      </c>
      <c r="K20" s="25"/>
      <c r="L20" s="19">
        <f>SUM(L14:L19)</f>
        <v>0</v>
      </c>
    </row>
    <row r="21" spans="1:12" ht="15.75" thickBot="1" x14ac:dyDescent="0.25">
      <c r="A21" s="29">
        <f>A6</f>
        <v>1</v>
      </c>
      <c r="B21" s="30">
        <f>B6</f>
        <v>1</v>
      </c>
      <c r="C21" s="128" t="s">
        <v>4</v>
      </c>
      <c r="D21" s="129"/>
      <c r="E21" s="31"/>
      <c r="F21" s="32">
        <f>F13+F20</f>
        <v>1560</v>
      </c>
      <c r="G21" s="32">
        <f>G13+G20</f>
        <v>56.339999999999996</v>
      </c>
      <c r="H21" s="32">
        <f>H13+H20</f>
        <v>58.710000000000008</v>
      </c>
      <c r="I21" s="32">
        <f>I13+I20</f>
        <v>179.54</v>
      </c>
      <c r="J21" s="32">
        <f>J13+J20</f>
        <v>1478.8200000000002</v>
      </c>
      <c r="K21" s="32"/>
      <c r="L21" s="32">
        <f>L13+L20</f>
        <v>0</v>
      </c>
    </row>
    <row r="22" spans="1:12" ht="15" x14ac:dyDescent="0.25">
      <c r="A22" s="14">
        <v>1</v>
      </c>
      <c r="B22" s="15">
        <v>2</v>
      </c>
      <c r="C22" s="22" t="s">
        <v>20</v>
      </c>
      <c r="D22" s="65" t="s">
        <v>21</v>
      </c>
      <c r="E22" s="68" t="s">
        <v>81</v>
      </c>
      <c r="F22" s="69">
        <v>90</v>
      </c>
      <c r="G22" s="69">
        <v>15.77</v>
      </c>
      <c r="H22" s="69">
        <v>13.36</v>
      </c>
      <c r="I22" s="69">
        <v>1.61</v>
      </c>
      <c r="J22" s="69">
        <v>190.47</v>
      </c>
      <c r="K22" s="40"/>
      <c r="L22" s="39"/>
    </row>
    <row r="23" spans="1:12" ht="15" x14ac:dyDescent="0.25">
      <c r="A23" s="14"/>
      <c r="B23" s="15"/>
      <c r="C23" s="11"/>
      <c r="D23" s="66" t="s">
        <v>21</v>
      </c>
      <c r="E23" s="70" t="s">
        <v>64</v>
      </c>
      <c r="F23" s="71">
        <v>150</v>
      </c>
      <c r="G23" s="71">
        <v>4.3</v>
      </c>
      <c r="H23" s="71">
        <v>4.24</v>
      </c>
      <c r="I23" s="71">
        <v>18.77</v>
      </c>
      <c r="J23" s="71">
        <v>129.54</v>
      </c>
      <c r="K23" s="43"/>
      <c r="L23" s="42"/>
    </row>
    <row r="24" spans="1:12" ht="15" x14ac:dyDescent="0.25">
      <c r="A24" s="14"/>
      <c r="B24" s="15"/>
      <c r="C24" s="11"/>
      <c r="D24" s="67" t="s">
        <v>23</v>
      </c>
      <c r="E24" s="70" t="s">
        <v>82</v>
      </c>
      <c r="F24" s="71">
        <v>20</v>
      </c>
      <c r="G24" s="71">
        <v>1.9</v>
      </c>
      <c r="H24" s="71">
        <v>0.2</v>
      </c>
      <c r="I24" s="71">
        <v>12.3</v>
      </c>
      <c r="J24" s="71">
        <v>58.75</v>
      </c>
      <c r="K24" s="43"/>
      <c r="L24" s="42"/>
    </row>
    <row r="25" spans="1:12" ht="15" x14ac:dyDescent="0.25">
      <c r="A25" s="14"/>
      <c r="B25" s="15"/>
      <c r="C25" s="11"/>
      <c r="D25" s="67" t="s">
        <v>23</v>
      </c>
      <c r="E25" s="70" t="s">
        <v>41</v>
      </c>
      <c r="F25" s="71">
        <v>25</v>
      </c>
      <c r="G25" s="71">
        <v>1.9</v>
      </c>
      <c r="H25" s="71">
        <v>0.2</v>
      </c>
      <c r="I25" s="71">
        <v>12.3</v>
      </c>
      <c r="J25" s="71">
        <v>58.75</v>
      </c>
      <c r="K25" s="43"/>
      <c r="L25" s="42"/>
    </row>
    <row r="26" spans="1:12" ht="15" x14ac:dyDescent="0.25">
      <c r="A26" s="14"/>
      <c r="B26" s="15"/>
      <c r="C26" s="11"/>
      <c r="D26" s="66" t="s">
        <v>26</v>
      </c>
      <c r="E26" s="70" t="s">
        <v>71</v>
      </c>
      <c r="F26" s="71">
        <v>15</v>
      </c>
      <c r="G26" s="71">
        <v>0.12</v>
      </c>
      <c r="H26" s="71">
        <v>10.88</v>
      </c>
      <c r="I26" s="71">
        <v>0.19</v>
      </c>
      <c r="J26" s="71">
        <v>99.15</v>
      </c>
      <c r="K26" s="43"/>
      <c r="L26" s="42"/>
    </row>
    <row r="27" spans="1:12" ht="15" x14ac:dyDescent="0.25">
      <c r="A27" s="14"/>
      <c r="B27" s="15"/>
      <c r="C27" s="11"/>
      <c r="D27" s="66" t="s">
        <v>30</v>
      </c>
      <c r="E27" s="70" t="s">
        <v>56</v>
      </c>
      <c r="F27" s="71">
        <v>200</v>
      </c>
      <c r="G27" s="71">
        <v>0</v>
      </c>
      <c r="H27" s="71">
        <v>0</v>
      </c>
      <c r="I27" s="71">
        <v>14.16</v>
      </c>
      <c r="J27" s="71">
        <v>55.48</v>
      </c>
      <c r="K27" s="43"/>
      <c r="L27" s="42"/>
    </row>
    <row r="28" spans="1:12" ht="15" x14ac:dyDescent="0.25">
      <c r="A28" s="16"/>
      <c r="B28" s="17"/>
      <c r="C28" s="8"/>
      <c r="D28" s="18" t="s">
        <v>33</v>
      </c>
      <c r="E28" s="9"/>
      <c r="F28" s="19">
        <f>SUM(F22:F27)</f>
        <v>500</v>
      </c>
      <c r="G28" s="19">
        <f>SUM(G22:G27)</f>
        <v>23.99</v>
      </c>
      <c r="H28" s="19">
        <f>SUM(H22:H27)</f>
        <v>28.880000000000003</v>
      </c>
      <c r="I28" s="19">
        <f>SUM(I22:I27)</f>
        <v>59.33</v>
      </c>
      <c r="J28" s="19">
        <f>SUM(J22:J27)</f>
        <v>592.14</v>
      </c>
      <c r="K28" s="25"/>
      <c r="L28" s="19">
        <f>SUM(L22:L27)</f>
        <v>0</v>
      </c>
    </row>
    <row r="29" spans="1:12" ht="15" x14ac:dyDescent="0.25">
      <c r="A29" s="13">
        <f>A22</f>
        <v>1</v>
      </c>
      <c r="B29" s="13">
        <f>B22</f>
        <v>2</v>
      </c>
      <c r="C29" s="10" t="s">
        <v>25</v>
      </c>
      <c r="D29" s="7" t="s">
        <v>26</v>
      </c>
      <c r="E29" s="41" t="s">
        <v>65</v>
      </c>
      <c r="F29" s="42">
        <v>60</v>
      </c>
      <c r="G29" s="42">
        <v>1.2</v>
      </c>
      <c r="H29" s="42">
        <v>5.4</v>
      </c>
      <c r="I29" s="42">
        <v>5.16</v>
      </c>
      <c r="J29" s="42">
        <v>73.2</v>
      </c>
      <c r="K29" s="43"/>
      <c r="L29" s="42"/>
    </row>
    <row r="30" spans="1:12" ht="15" x14ac:dyDescent="0.25">
      <c r="A30" s="14"/>
      <c r="B30" s="15"/>
      <c r="C30" s="11"/>
      <c r="D30" s="7" t="s">
        <v>27</v>
      </c>
      <c r="E30" s="41" t="s">
        <v>100</v>
      </c>
      <c r="F30" s="42">
        <v>200</v>
      </c>
      <c r="G30" s="42">
        <v>4.9800000000000004</v>
      </c>
      <c r="H30" s="42">
        <v>6.07</v>
      </c>
      <c r="I30" s="42">
        <v>12.72</v>
      </c>
      <c r="J30" s="42">
        <v>125.51</v>
      </c>
      <c r="K30" s="43"/>
      <c r="L30" s="42"/>
    </row>
    <row r="31" spans="1:12" ht="15" x14ac:dyDescent="0.25">
      <c r="A31" s="14"/>
      <c r="B31" s="15"/>
      <c r="C31" s="11"/>
      <c r="D31" s="7" t="s">
        <v>28</v>
      </c>
      <c r="E31" s="41" t="s">
        <v>101</v>
      </c>
      <c r="F31" s="42">
        <v>95</v>
      </c>
      <c r="G31" s="42">
        <v>24.87</v>
      </c>
      <c r="H31" s="42">
        <v>21.09</v>
      </c>
      <c r="I31" s="42">
        <v>0.72</v>
      </c>
      <c r="J31" s="42">
        <v>290.5</v>
      </c>
      <c r="K31" s="43"/>
      <c r="L31" s="42"/>
    </row>
    <row r="32" spans="1:12" ht="15" x14ac:dyDescent="0.25">
      <c r="A32" s="14"/>
      <c r="B32" s="15"/>
      <c r="C32" s="11"/>
      <c r="D32" s="7" t="s">
        <v>29</v>
      </c>
      <c r="E32" s="41" t="s">
        <v>102</v>
      </c>
      <c r="F32" s="42">
        <v>150</v>
      </c>
      <c r="G32" s="42">
        <v>13.95</v>
      </c>
      <c r="H32" s="42">
        <v>4.6500000000000004</v>
      </c>
      <c r="I32" s="42">
        <v>31.95</v>
      </c>
      <c r="J32" s="42">
        <v>224.85</v>
      </c>
      <c r="K32" s="43"/>
      <c r="L32" s="42"/>
    </row>
    <row r="33" spans="1:12" ht="15" x14ac:dyDescent="0.25">
      <c r="A33" s="14"/>
      <c r="B33" s="15"/>
      <c r="C33" s="11"/>
      <c r="D33" s="119" t="s">
        <v>30</v>
      </c>
      <c r="E33" s="122" t="s">
        <v>56</v>
      </c>
      <c r="F33" s="123">
        <v>200</v>
      </c>
      <c r="G33" s="123">
        <v>0</v>
      </c>
      <c r="H33" s="123">
        <v>0</v>
      </c>
      <c r="I33" s="123">
        <v>14.16</v>
      </c>
      <c r="J33" s="123">
        <v>55.48</v>
      </c>
      <c r="K33" s="43"/>
      <c r="L33" s="42"/>
    </row>
    <row r="34" spans="1:12" ht="15" x14ac:dyDescent="0.25">
      <c r="A34" s="14"/>
      <c r="B34" s="15"/>
      <c r="C34" s="11"/>
      <c r="D34" s="7" t="s">
        <v>31</v>
      </c>
      <c r="E34" s="41" t="s">
        <v>41</v>
      </c>
      <c r="F34" s="42">
        <v>45</v>
      </c>
      <c r="G34" s="42">
        <v>3.42</v>
      </c>
      <c r="H34" s="42">
        <v>0.36</v>
      </c>
      <c r="I34" s="42">
        <v>22.14</v>
      </c>
      <c r="J34" s="42">
        <v>105.75</v>
      </c>
      <c r="K34" s="43"/>
      <c r="L34" s="42"/>
    </row>
    <row r="35" spans="1:12" ht="15" x14ac:dyDescent="0.25">
      <c r="A35" s="14"/>
      <c r="B35" s="15"/>
      <c r="C35" s="11"/>
      <c r="D35" s="7" t="s">
        <v>32</v>
      </c>
      <c r="E35" s="122" t="s">
        <v>82</v>
      </c>
      <c r="F35" s="42">
        <v>25</v>
      </c>
      <c r="G35" s="42">
        <v>1.65</v>
      </c>
      <c r="H35" s="42">
        <v>0.3</v>
      </c>
      <c r="I35" s="42">
        <v>10.050000000000001</v>
      </c>
      <c r="J35" s="42">
        <v>49.5</v>
      </c>
      <c r="K35" s="43"/>
      <c r="L35" s="42"/>
    </row>
    <row r="36" spans="1:12" ht="15" x14ac:dyDescent="0.25">
      <c r="A36" s="16"/>
      <c r="B36" s="17"/>
      <c r="C36" s="8"/>
      <c r="D36" s="18" t="s">
        <v>33</v>
      </c>
      <c r="E36" s="9"/>
      <c r="F36" s="19">
        <f>SUM(F29:F35)</f>
        <v>775</v>
      </c>
      <c r="G36" s="19">
        <f>SUM(G29:G35)</f>
        <v>50.07</v>
      </c>
      <c r="H36" s="19">
        <f>SUM(H29:H35)</f>
        <v>37.869999999999997</v>
      </c>
      <c r="I36" s="19">
        <f>SUM(I29:I35)</f>
        <v>96.899999999999991</v>
      </c>
      <c r="J36" s="19">
        <f>SUM(J29:J35)</f>
        <v>924.79000000000008</v>
      </c>
      <c r="K36" s="25"/>
      <c r="L36" s="19">
        <f>SUM(L29:L35)</f>
        <v>0</v>
      </c>
    </row>
    <row r="37" spans="1:12" ht="15.75" customHeight="1" thickBot="1" x14ac:dyDescent="0.25">
      <c r="A37" s="33">
        <f>A22</f>
        <v>1</v>
      </c>
      <c r="B37" s="33">
        <f>B22</f>
        <v>2</v>
      </c>
      <c r="C37" s="128" t="s">
        <v>4</v>
      </c>
      <c r="D37" s="129"/>
      <c r="E37" s="31"/>
      <c r="F37" s="32">
        <f>F28+F36</f>
        <v>1275</v>
      </c>
      <c r="G37" s="32">
        <f>G28+G36</f>
        <v>74.06</v>
      </c>
      <c r="H37" s="32">
        <f>H28+H36</f>
        <v>66.75</v>
      </c>
      <c r="I37" s="32">
        <f>I28+I36</f>
        <v>156.22999999999999</v>
      </c>
      <c r="J37" s="32">
        <f>J28+J36</f>
        <v>1516.93</v>
      </c>
      <c r="K37" s="32"/>
      <c r="L37" s="32">
        <f>L28+L36</f>
        <v>0</v>
      </c>
    </row>
    <row r="38" spans="1:12" ht="15" x14ac:dyDescent="0.25">
      <c r="A38" s="20">
        <v>1</v>
      </c>
      <c r="B38" s="21">
        <v>3</v>
      </c>
      <c r="C38" s="22" t="s">
        <v>20</v>
      </c>
      <c r="D38" s="72" t="s">
        <v>21</v>
      </c>
      <c r="E38" s="75" t="s">
        <v>84</v>
      </c>
      <c r="F38" s="76">
        <v>90</v>
      </c>
      <c r="G38" s="76">
        <v>18</v>
      </c>
      <c r="H38" s="76">
        <v>16.5</v>
      </c>
      <c r="I38" s="76">
        <v>2.89</v>
      </c>
      <c r="J38" s="76">
        <v>232.8</v>
      </c>
      <c r="K38" s="40"/>
      <c r="L38" s="39"/>
    </row>
    <row r="39" spans="1:12" ht="15" x14ac:dyDescent="0.25">
      <c r="A39" s="23"/>
      <c r="B39" s="15"/>
      <c r="C39" s="11"/>
      <c r="D39" s="73" t="s">
        <v>29</v>
      </c>
      <c r="E39" s="77" t="s">
        <v>85</v>
      </c>
      <c r="F39" s="78">
        <v>150</v>
      </c>
      <c r="G39" s="78">
        <v>3.28</v>
      </c>
      <c r="H39" s="78">
        <v>7.81</v>
      </c>
      <c r="I39" s="78">
        <v>21.57</v>
      </c>
      <c r="J39" s="78">
        <v>170.22</v>
      </c>
      <c r="K39" s="43"/>
      <c r="L39" s="42"/>
    </row>
    <row r="40" spans="1:12" ht="15" x14ac:dyDescent="0.25">
      <c r="A40" s="23"/>
      <c r="B40" s="15"/>
      <c r="C40" s="11"/>
      <c r="D40" s="74" t="s">
        <v>22</v>
      </c>
      <c r="E40" s="77" t="s">
        <v>43</v>
      </c>
      <c r="F40" s="78">
        <v>200</v>
      </c>
      <c r="G40" s="78">
        <v>0.37</v>
      </c>
      <c r="H40" s="78">
        <v>0</v>
      </c>
      <c r="I40" s="78">
        <v>14.85</v>
      </c>
      <c r="J40" s="78">
        <v>59.48</v>
      </c>
      <c r="K40" s="43"/>
      <c r="L40" s="42"/>
    </row>
    <row r="41" spans="1:12" ht="15" x14ac:dyDescent="0.25">
      <c r="A41" s="23"/>
      <c r="B41" s="15"/>
      <c r="C41" s="11"/>
      <c r="D41" s="74" t="s">
        <v>23</v>
      </c>
      <c r="E41" s="77" t="s">
        <v>41</v>
      </c>
      <c r="F41" s="78">
        <v>20</v>
      </c>
      <c r="G41" s="78">
        <v>1.52</v>
      </c>
      <c r="H41" s="78">
        <v>0.16</v>
      </c>
      <c r="I41" s="78">
        <v>9.84</v>
      </c>
      <c r="J41" s="78">
        <v>47</v>
      </c>
      <c r="K41" s="43"/>
      <c r="L41" s="42"/>
    </row>
    <row r="42" spans="1:12" ht="15" x14ac:dyDescent="0.25">
      <c r="A42" s="23"/>
      <c r="B42" s="15"/>
      <c r="C42" s="11"/>
      <c r="D42" s="74" t="s">
        <v>23</v>
      </c>
      <c r="E42" s="122" t="s">
        <v>82</v>
      </c>
      <c r="F42" s="123">
        <v>20</v>
      </c>
      <c r="G42" s="123">
        <v>1.32</v>
      </c>
      <c r="H42" s="123">
        <v>0.24</v>
      </c>
      <c r="I42" s="123">
        <v>8.0399999999999991</v>
      </c>
      <c r="J42" s="123">
        <v>39.6</v>
      </c>
      <c r="K42" s="43"/>
      <c r="L42" s="42"/>
    </row>
    <row r="43" spans="1:12" ht="15" x14ac:dyDescent="0.25">
      <c r="A43" s="23"/>
      <c r="B43" s="15"/>
      <c r="C43" s="11"/>
      <c r="D43" s="73" t="s">
        <v>26</v>
      </c>
      <c r="E43" s="77" t="s">
        <v>83</v>
      </c>
      <c r="F43" s="78">
        <v>60</v>
      </c>
      <c r="G43" s="78">
        <v>0.48</v>
      </c>
      <c r="H43" s="78">
        <v>0.6</v>
      </c>
      <c r="I43" s="78">
        <v>1.56</v>
      </c>
      <c r="J43" s="78">
        <v>8.4</v>
      </c>
      <c r="K43" s="43"/>
      <c r="L43" s="42"/>
    </row>
    <row r="44" spans="1:12" ht="15" x14ac:dyDescent="0.25">
      <c r="A44" s="24"/>
      <c r="B44" s="17"/>
      <c r="C44" s="8"/>
      <c r="D44" s="18" t="s">
        <v>33</v>
      </c>
      <c r="E44" s="9"/>
      <c r="F44" s="19">
        <f>SUM(F38:F43)</f>
        <v>540</v>
      </c>
      <c r="G44" s="19">
        <f>SUM(G38:G43)</f>
        <v>24.970000000000002</v>
      </c>
      <c r="H44" s="19">
        <f>SUM(H38:H43)</f>
        <v>25.31</v>
      </c>
      <c r="I44" s="19">
        <f>SUM(I38:I43)</f>
        <v>58.750000000000007</v>
      </c>
      <c r="J44" s="19">
        <f>SUM(J38:J43)</f>
        <v>557.5</v>
      </c>
      <c r="K44" s="25"/>
      <c r="L44" s="19">
        <f>SUM(L38:L43)</f>
        <v>0</v>
      </c>
    </row>
    <row r="45" spans="1:12" ht="15" x14ac:dyDescent="0.25">
      <c r="A45" s="26">
        <f>A38</f>
        <v>1</v>
      </c>
      <c r="B45" s="13">
        <f>B38</f>
        <v>3</v>
      </c>
      <c r="C45" s="10" t="s">
        <v>25</v>
      </c>
      <c r="D45" s="7" t="s">
        <v>26</v>
      </c>
      <c r="E45" s="41" t="s">
        <v>83</v>
      </c>
      <c r="F45" s="42">
        <v>60</v>
      </c>
      <c r="G45" s="42">
        <v>0.48</v>
      </c>
      <c r="H45" s="42">
        <v>0.6</v>
      </c>
      <c r="I45" s="42">
        <v>1.56</v>
      </c>
      <c r="J45" s="42">
        <v>8.4</v>
      </c>
      <c r="K45" s="43"/>
      <c r="L45" s="42"/>
    </row>
    <row r="46" spans="1:12" ht="15" x14ac:dyDescent="0.25">
      <c r="A46" s="23"/>
      <c r="B46" s="15"/>
      <c r="C46" s="11"/>
      <c r="D46" s="7" t="s">
        <v>27</v>
      </c>
      <c r="E46" s="41" t="s">
        <v>104</v>
      </c>
      <c r="F46" s="42">
        <v>200</v>
      </c>
      <c r="G46" s="42">
        <v>6.2</v>
      </c>
      <c r="H46" s="42">
        <v>6.38</v>
      </c>
      <c r="I46" s="42">
        <v>12.3</v>
      </c>
      <c r="J46" s="42">
        <v>131.76</v>
      </c>
      <c r="K46" s="43"/>
      <c r="L46" s="42"/>
    </row>
    <row r="47" spans="1:12" ht="15" x14ac:dyDescent="0.25">
      <c r="A47" s="23"/>
      <c r="B47" s="15"/>
      <c r="C47" s="11"/>
      <c r="D47" s="7" t="s">
        <v>28</v>
      </c>
      <c r="E47" s="41" t="s">
        <v>105</v>
      </c>
      <c r="F47" s="42">
        <v>90</v>
      </c>
      <c r="G47" s="42">
        <v>19.78</v>
      </c>
      <c r="H47" s="42">
        <v>24.51</v>
      </c>
      <c r="I47" s="42">
        <v>2.52</v>
      </c>
      <c r="J47" s="42">
        <v>312.27999999999997</v>
      </c>
      <c r="K47" s="43"/>
      <c r="L47" s="42"/>
    </row>
    <row r="48" spans="1:12" ht="15" x14ac:dyDescent="0.25">
      <c r="A48" s="23"/>
      <c r="B48" s="15"/>
      <c r="C48" s="11"/>
      <c r="D48" s="7" t="s">
        <v>29</v>
      </c>
      <c r="E48" s="41" t="s">
        <v>106</v>
      </c>
      <c r="F48" s="42">
        <v>150</v>
      </c>
      <c r="G48" s="42">
        <v>6.76</v>
      </c>
      <c r="H48" s="42">
        <v>3.93</v>
      </c>
      <c r="I48" s="42">
        <v>41.29</v>
      </c>
      <c r="J48" s="42">
        <v>227.48</v>
      </c>
      <c r="K48" s="43"/>
      <c r="L48" s="42"/>
    </row>
    <row r="49" spans="1:12" ht="15" x14ac:dyDescent="0.25">
      <c r="A49" s="23"/>
      <c r="B49" s="15"/>
      <c r="C49" s="11"/>
      <c r="D49" s="7" t="s">
        <v>30</v>
      </c>
      <c r="E49" s="41" t="s">
        <v>107</v>
      </c>
      <c r="F49" s="42">
        <v>200</v>
      </c>
      <c r="G49" s="42">
        <v>0.25</v>
      </c>
      <c r="H49" s="42">
        <v>0</v>
      </c>
      <c r="I49" s="42">
        <v>12.73</v>
      </c>
      <c r="J49" s="42">
        <v>51.3</v>
      </c>
      <c r="K49" s="43"/>
      <c r="L49" s="42"/>
    </row>
    <row r="50" spans="1:12" ht="15" x14ac:dyDescent="0.25">
      <c r="A50" s="23"/>
      <c r="B50" s="15"/>
      <c r="C50" s="11"/>
      <c r="D50" s="120" t="s">
        <v>23</v>
      </c>
      <c r="E50" s="122" t="s">
        <v>41</v>
      </c>
      <c r="F50" s="123">
        <v>20</v>
      </c>
      <c r="G50" s="123">
        <v>1.52</v>
      </c>
      <c r="H50" s="123">
        <v>0.16</v>
      </c>
      <c r="I50" s="123">
        <v>9.84</v>
      </c>
      <c r="J50" s="123">
        <v>47</v>
      </c>
      <c r="K50" s="43"/>
      <c r="L50" s="42"/>
    </row>
    <row r="51" spans="1:12" ht="15" x14ac:dyDescent="0.25">
      <c r="A51" s="23"/>
      <c r="B51" s="15"/>
      <c r="C51" s="11"/>
      <c r="D51" s="120" t="s">
        <v>23</v>
      </c>
      <c r="E51" s="122" t="s">
        <v>82</v>
      </c>
      <c r="F51" s="123">
        <v>20</v>
      </c>
      <c r="G51" s="123">
        <v>1.32</v>
      </c>
      <c r="H51" s="123">
        <v>0.24</v>
      </c>
      <c r="I51" s="123">
        <v>8.0399999999999991</v>
      </c>
      <c r="J51" s="123">
        <v>39.6</v>
      </c>
      <c r="K51" s="43"/>
      <c r="L51" s="42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740</v>
      </c>
      <c r="G52" s="19">
        <f>SUM(G45:G51)</f>
        <v>36.31</v>
      </c>
      <c r="H52" s="19">
        <f>SUM(H45:H51)</f>
        <v>35.82</v>
      </c>
      <c r="I52" s="19">
        <f>SUM(I45:I51)</f>
        <v>88.28</v>
      </c>
      <c r="J52" s="19">
        <f>SUM(J45:J51)</f>
        <v>817.81999999999994</v>
      </c>
      <c r="K52" s="25"/>
      <c r="L52" s="19">
        <f>SUM(L45:L51)</f>
        <v>0</v>
      </c>
    </row>
    <row r="53" spans="1:12" ht="15.75" customHeight="1" thickBot="1" x14ac:dyDescent="0.25">
      <c r="A53" s="29">
        <f>A38</f>
        <v>1</v>
      </c>
      <c r="B53" s="30">
        <f>B38</f>
        <v>3</v>
      </c>
      <c r="C53" s="128" t="s">
        <v>4</v>
      </c>
      <c r="D53" s="129"/>
      <c r="E53" s="31"/>
      <c r="F53" s="32">
        <f>F44+F52</f>
        <v>1280</v>
      </c>
      <c r="G53" s="32">
        <f>G44+G52</f>
        <v>61.28</v>
      </c>
      <c r="H53" s="32">
        <f>H44+H52</f>
        <v>61.129999999999995</v>
      </c>
      <c r="I53" s="32">
        <f>I44+I52</f>
        <v>147.03</v>
      </c>
      <c r="J53" s="32">
        <f>J44+J52</f>
        <v>1375.32</v>
      </c>
      <c r="K53" s="32"/>
      <c r="L53" s="32">
        <f>L44+L52</f>
        <v>0</v>
      </c>
    </row>
    <row r="54" spans="1:12" ht="15" x14ac:dyDescent="0.25">
      <c r="A54" s="20">
        <v>1</v>
      </c>
      <c r="B54" s="21">
        <v>4</v>
      </c>
      <c r="C54" s="22" t="s">
        <v>20</v>
      </c>
      <c r="D54" s="79" t="s">
        <v>21</v>
      </c>
      <c r="E54" s="81" t="s">
        <v>87</v>
      </c>
      <c r="F54" s="82">
        <v>150</v>
      </c>
      <c r="G54" s="82">
        <v>25.34</v>
      </c>
      <c r="H54" s="82">
        <v>11.2</v>
      </c>
      <c r="I54" s="82">
        <v>29.53</v>
      </c>
      <c r="J54" s="82">
        <v>322.83</v>
      </c>
      <c r="K54" s="40"/>
      <c r="L54" s="39"/>
    </row>
    <row r="55" spans="1:12" ht="15" x14ac:dyDescent="0.25">
      <c r="A55" s="23"/>
      <c r="B55" s="15"/>
      <c r="C55" s="11"/>
      <c r="D55" s="80" t="s">
        <v>22</v>
      </c>
      <c r="E55" s="84" t="s">
        <v>40</v>
      </c>
      <c r="F55" s="85">
        <v>200</v>
      </c>
      <c r="G55" s="85">
        <v>0</v>
      </c>
      <c r="H55" s="85">
        <v>0</v>
      </c>
      <c r="I55" s="85">
        <v>7.27</v>
      </c>
      <c r="J55" s="85">
        <v>28.73</v>
      </c>
      <c r="K55" s="43"/>
      <c r="L55" s="42"/>
    </row>
    <row r="56" spans="1:12" ht="15" x14ac:dyDescent="0.25">
      <c r="A56" s="23"/>
      <c r="B56" s="15"/>
      <c r="C56" s="11"/>
      <c r="D56" s="80" t="s">
        <v>23</v>
      </c>
      <c r="E56" s="84" t="s">
        <v>52</v>
      </c>
      <c r="F56" s="85">
        <v>30</v>
      </c>
      <c r="G56" s="85">
        <v>2.25</v>
      </c>
      <c r="H56" s="85">
        <v>0.87</v>
      </c>
      <c r="I56" s="85">
        <v>14.94</v>
      </c>
      <c r="J56" s="85">
        <v>78.599999999999994</v>
      </c>
      <c r="K56" s="43"/>
      <c r="L56" s="42"/>
    </row>
    <row r="57" spans="1:12" ht="15" x14ac:dyDescent="0.25">
      <c r="A57" s="23"/>
      <c r="B57" s="15"/>
      <c r="C57" s="11"/>
      <c r="D57" s="80" t="s">
        <v>24</v>
      </c>
      <c r="E57" s="84" t="s">
        <v>86</v>
      </c>
      <c r="F57" s="85">
        <v>150</v>
      </c>
      <c r="G57" s="85">
        <v>0.6</v>
      </c>
      <c r="H57" s="85">
        <v>0.6</v>
      </c>
      <c r="I57" s="85">
        <v>14.7</v>
      </c>
      <c r="J57" s="85">
        <v>70.5</v>
      </c>
      <c r="K57" s="43"/>
      <c r="L57" s="42"/>
    </row>
    <row r="58" spans="1:12" ht="15" x14ac:dyDescent="0.25">
      <c r="A58" s="24"/>
      <c r="B58" s="17"/>
      <c r="C58" s="8"/>
      <c r="D58" s="18" t="s">
        <v>33</v>
      </c>
      <c r="E58" s="9"/>
      <c r="F58" s="19">
        <f>SUM(F54:F57)</f>
        <v>530</v>
      </c>
      <c r="G58" s="19">
        <f>SUM(G54:G57)</f>
        <v>28.19</v>
      </c>
      <c r="H58" s="19">
        <f>SUM(H54:H57)</f>
        <v>12.669999999999998</v>
      </c>
      <c r="I58" s="19">
        <f>SUM(I54:I57)</f>
        <v>66.44</v>
      </c>
      <c r="J58" s="19">
        <f>SUM(J54:J57)</f>
        <v>500.65999999999997</v>
      </c>
      <c r="K58" s="25"/>
      <c r="L58" s="19">
        <f>SUM(L54:L57)</f>
        <v>0</v>
      </c>
    </row>
    <row r="59" spans="1:12" ht="15" x14ac:dyDescent="0.25">
      <c r="A59" s="26">
        <f>A54</f>
        <v>1</v>
      </c>
      <c r="B59" s="13">
        <f>B54</f>
        <v>4</v>
      </c>
      <c r="C59" s="10" t="s">
        <v>25</v>
      </c>
      <c r="D59" s="7" t="s">
        <v>26</v>
      </c>
      <c r="E59" s="41" t="s">
        <v>108</v>
      </c>
      <c r="F59" s="42">
        <v>60</v>
      </c>
      <c r="G59" s="42">
        <v>1.24</v>
      </c>
      <c r="H59" s="42">
        <v>0.21</v>
      </c>
      <c r="I59" s="42">
        <v>6.12</v>
      </c>
      <c r="J59" s="42">
        <v>31.32</v>
      </c>
      <c r="K59" s="43"/>
      <c r="L59" s="42"/>
    </row>
    <row r="60" spans="1:12" ht="15" x14ac:dyDescent="0.25">
      <c r="A60" s="23"/>
      <c r="B60" s="15"/>
      <c r="C60" s="11"/>
      <c r="D60" s="7" t="s">
        <v>27</v>
      </c>
      <c r="E60" s="41" t="s">
        <v>109</v>
      </c>
      <c r="F60" s="42">
        <v>200</v>
      </c>
      <c r="G60" s="42">
        <v>5.88</v>
      </c>
      <c r="H60" s="42">
        <v>8.82</v>
      </c>
      <c r="I60" s="42">
        <v>9.6</v>
      </c>
      <c r="J60" s="42">
        <v>142.19999999999999</v>
      </c>
      <c r="K60" s="43"/>
      <c r="L60" s="42"/>
    </row>
    <row r="61" spans="1:12" ht="15" x14ac:dyDescent="0.25">
      <c r="A61" s="23"/>
      <c r="B61" s="15"/>
      <c r="C61" s="11"/>
      <c r="D61" s="7" t="s">
        <v>28</v>
      </c>
      <c r="E61" s="41" t="s">
        <v>110</v>
      </c>
      <c r="F61" s="42">
        <v>90</v>
      </c>
      <c r="G61" s="42">
        <v>18</v>
      </c>
      <c r="H61" s="42">
        <v>16.5</v>
      </c>
      <c r="I61" s="42">
        <v>2.89</v>
      </c>
      <c r="J61" s="42">
        <v>232.8</v>
      </c>
      <c r="K61" s="43"/>
      <c r="L61" s="42"/>
    </row>
    <row r="62" spans="1:12" ht="15" x14ac:dyDescent="0.25">
      <c r="A62" s="23"/>
      <c r="B62" s="15"/>
      <c r="C62" s="11"/>
      <c r="D62" s="7" t="s">
        <v>29</v>
      </c>
      <c r="E62" s="41" t="s">
        <v>111</v>
      </c>
      <c r="F62" s="42">
        <v>150</v>
      </c>
      <c r="G62" s="42">
        <v>7.26</v>
      </c>
      <c r="H62" s="42">
        <v>4.96</v>
      </c>
      <c r="I62" s="42">
        <v>31.76</v>
      </c>
      <c r="J62" s="42">
        <v>198.84</v>
      </c>
      <c r="K62" s="43"/>
      <c r="L62" s="42"/>
    </row>
    <row r="63" spans="1:12" ht="15" x14ac:dyDescent="0.25">
      <c r="A63" s="23"/>
      <c r="B63" s="15"/>
      <c r="C63" s="11"/>
      <c r="D63" s="7" t="s">
        <v>30</v>
      </c>
      <c r="E63" s="41" t="s">
        <v>40</v>
      </c>
      <c r="F63" s="123">
        <v>200</v>
      </c>
      <c r="G63" s="123">
        <v>0</v>
      </c>
      <c r="H63" s="123">
        <v>0</v>
      </c>
      <c r="I63" s="123">
        <v>7.27</v>
      </c>
      <c r="J63" s="123">
        <v>28.73</v>
      </c>
      <c r="K63" s="43"/>
      <c r="L63" s="42"/>
    </row>
    <row r="64" spans="1:12" ht="15" x14ac:dyDescent="0.25">
      <c r="A64" s="23"/>
      <c r="B64" s="15"/>
      <c r="C64" s="11"/>
      <c r="D64" s="120" t="s">
        <v>23</v>
      </c>
      <c r="E64" s="122" t="s">
        <v>41</v>
      </c>
      <c r="F64" s="123">
        <v>20</v>
      </c>
      <c r="G64" s="123">
        <v>1.52</v>
      </c>
      <c r="H64" s="123">
        <v>0.16</v>
      </c>
      <c r="I64" s="123">
        <v>9.84</v>
      </c>
      <c r="J64" s="123">
        <v>47</v>
      </c>
      <c r="K64" s="43"/>
      <c r="L64" s="42"/>
    </row>
    <row r="65" spans="1:12" ht="15" x14ac:dyDescent="0.25">
      <c r="A65" s="23"/>
      <c r="B65" s="15"/>
      <c r="C65" s="11"/>
      <c r="D65" s="120" t="s">
        <v>23</v>
      </c>
      <c r="E65" s="122" t="s">
        <v>82</v>
      </c>
      <c r="F65" s="123">
        <v>20</v>
      </c>
      <c r="G65" s="123">
        <v>1.32</v>
      </c>
      <c r="H65" s="123">
        <v>0.24</v>
      </c>
      <c r="I65" s="123">
        <v>8.0399999999999991</v>
      </c>
      <c r="J65" s="123">
        <v>39.6</v>
      </c>
      <c r="K65" s="43"/>
      <c r="L65" s="42"/>
    </row>
    <row r="66" spans="1:12" ht="15" x14ac:dyDescent="0.25">
      <c r="A66" s="24"/>
      <c r="B66" s="17"/>
      <c r="C66" s="8"/>
      <c r="D66" s="18" t="s">
        <v>33</v>
      </c>
      <c r="E66" s="9"/>
      <c r="F66" s="19">
        <f>SUM(F59:F65)</f>
        <v>740</v>
      </c>
      <c r="G66" s="19">
        <f>SUM(G59:G65)</f>
        <v>35.220000000000006</v>
      </c>
      <c r="H66" s="19">
        <f>SUM(H59:H65)</f>
        <v>30.89</v>
      </c>
      <c r="I66" s="19">
        <f>SUM(I59:I65)</f>
        <v>75.52000000000001</v>
      </c>
      <c r="J66" s="19">
        <f>SUM(J59:J65)</f>
        <v>720.49</v>
      </c>
      <c r="K66" s="25"/>
      <c r="L66" s="19">
        <f>SUM(L59:L65)</f>
        <v>0</v>
      </c>
    </row>
    <row r="67" spans="1:12" ht="15.75" customHeight="1" thickBot="1" x14ac:dyDescent="0.25">
      <c r="A67" s="29">
        <f>A54</f>
        <v>1</v>
      </c>
      <c r="B67" s="30">
        <f>B54</f>
        <v>4</v>
      </c>
      <c r="C67" s="128" t="s">
        <v>4</v>
      </c>
      <c r="D67" s="129"/>
      <c r="E67" s="31"/>
      <c r="F67" s="32">
        <f>F58+F66</f>
        <v>1270</v>
      </c>
      <c r="G67" s="32">
        <f>G58+G66</f>
        <v>63.410000000000011</v>
      </c>
      <c r="H67" s="32">
        <f>H58+H66</f>
        <v>43.56</v>
      </c>
      <c r="I67" s="32">
        <f>I58+I66</f>
        <v>141.96</v>
      </c>
      <c r="J67" s="32">
        <f>J58+J66</f>
        <v>1221.1500000000001</v>
      </c>
      <c r="K67" s="32"/>
      <c r="L67" s="32">
        <f>L58+L66</f>
        <v>0</v>
      </c>
    </row>
    <row r="68" spans="1:12" ht="15" x14ac:dyDescent="0.25">
      <c r="A68" s="20">
        <v>1</v>
      </c>
      <c r="B68" s="21">
        <v>5</v>
      </c>
      <c r="C68" s="22" t="s">
        <v>20</v>
      </c>
      <c r="D68" s="87" t="s">
        <v>21</v>
      </c>
      <c r="E68" s="90" t="s">
        <v>57</v>
      </c>
      <c r="F68" s="91">
        <v>90</v>
      </c>
      <c r="G68" s="91">
        <v>14.84</v>
      </c>
      <c r="H68" s="91">
        <v>12.69</v>
      </c>
      <c r="I68" s="91">
        <v>4.46</v>
      </c>
      <c r="J68" s="91">
        <v>191.87</v>
      </c>
      <c r="K68" s="83"/>
      <c r="L68" s="39"/>
    </row>
    <row r="69" spans="1:12" ht="15" x14ac:dyDescent="0.25">
      <c r="A69" s="23"/>
      <c r="B69" s="15"/>
      <c r="C69" s="11"/>
      <c r="D69" s="88" t="s">
        <v>21</v>
      </c>
      <c r="E69" s="92" t="s">
        <v>67</v>
      </c>
      <c r="F69" s="93">
        <v>150</v>
      </c>
      <c r="G69" s="93">
        <v>6.76</v>
      </c>
      <c r="H69" s="93">
        <v>3.93</v>
      </c>
      <c r="I69" s="93">
        <v>41.29</v>
      </c>
      <c r="J69" s="93">
        <v>227.48</v>
      </c>
      <c r="K69" s="86"/>
      <c r="L69" s="42"/>
    </row>
    <row r="70" spans="1:12" ht="15" x14ac:dyDescent="0.25">
      <c r="A70" s="23"/>
      <c r="B70" s="15"/>
      <c r="C70" s="11"/>
      <c r="D70" s="89" t="s">
        <v>22</v>
      </c>
      <c r="E70" s="92" t="s">
        <v>58</v>
      </c>
      <c r="F70" s="93">
        <v>200</v>
      </c>
      <c r="G70" s="93">
        <v>0.06</v>
      </c>
      <c r="H70" s="93">
        <v>0</v>
      </c>
      <c r="I70" s="93">
        <v>19.25</v>
      </c>
      <c r="J70" s="93">
        <v>76.95</v>
      </c>
      <c r="K70" s="86"/>
      <c r="L70" s="42"/>
    </row>
    <row r="71" spans="1:12" ht="15" x14ac:dyDescent="0.25">
      <c r="A71" s="23"/>
      <c r="B71" s="15"/>
      <c r="C71" s="11"/>
      <c r="D71" s="89" t="s">
        <v>23</v>
      </c>
      <c r="E71" s="92" t="s">
        <v>41</v>
      </c>
      <c r="F71" s="93">
        <v>20</v>
      </c>
      <c r="G71" s="93">
        <v>1.52</v>
      </c>
      <c r="H71" s="93">
        <v>0.16</v>
      </c>
      <c r="I71" s="93">
        <v>9.84</v>
      </c>
      <c r="J71" s="93">
        <v>47</v>
      </c>
      <c r="K71" s="86"/>
      <c r="L71" s="42"/>
    </row>
    <row r="72" spans="1:12" ht="15" x14ac:dyDescent="0.25">
      <c r="A72" s="23"/>
      <c r="B72" s="15"/>
      <c r="C72" s="11"/>
      <c r="D72" s="120" t="s">
        <v>23</v>
      </c>
      <c r="E72" s="122" t="s">
        <v>82</v>
      </c>
      <c r="F72" s="93">
        <v>20</v>
      </c>
      <c r="G72" s="93">
        <v>1.32</v>
      </c>
      <c r="H72" s="93">
        <v>0.24</v>
      </c>
      <c r="I72" s="93">
        <v>8.0399999999999991</v>
      </c>
      <c r="J72" s="93">
        <v>39.6</v>
      </c>
      <c r="K72" s="86"/>
      <c r="L72" s="42"/>
    </row>
    <row r="73" spans="1:12" ht="15" x14ac:dyDescent="0.25">
      <c r="A73" s="23"/>
      <c r="B73" s="15"/>
      <c r="C73" s="11"/>
      <c r="D73" s="88" t="s">
        <v>26</v>
      </c>
      <c r="E73" s="92" t="s">
        <v>68</v>
      </c>
      <c r="F73" s="93">
        <v>20</v>
      </c>
      <c r="G73" s="93">
        <v>4.6399999999999997</v>
      </c>
      <c r="H73" s="93">
        <v>5.9</v>
      </c>
      <c r="I73" s="93">
        <v>0</v>
      </c>
      <c r="J73" s="93">
        <v>72.8</v>
      </c>
      <c r="K73" s="86"/>
      <c r="L73" s="42"/>
    </row>
    <row r="74" spans="1:12" ht="15" x14ac:dyDescent="0.25">
      <c r="A74" s="24"/>
      <c r="B74" s="17"/>
      <c r="C74" s="8"/>
      <c r="D74" s="18" t="s">
        <v>33</v>
      </c>
      <c r="E74" s="9"/>
      <c r="F74" s="19">
        <f>SUM(F68:F73)</f>
        <v>500</v>
      </c>
      <c r="G74" s="19">
        <f>SUM(G68:G73)</f>
        <v>29.14</v>
      </c>
      <c r="H74" s="19">
        <f>SUM(H68:H73)</f>
        <v>22.92</v>
      </c>
      <c r="I74" s="19">
        <f>SUM(I68:I73)</f>
        <v>82.88</v>
      </c>
      <c r="J74" s="19">
        <f>SUM(J68:J73)</f>
        <v>655.69999999999993</v>
      </c>
      <c r="K74" s="25"/>
      <c r="L74" s="19">
        <f>SUM(L68:L73)</f>
        <v>0</v>
      </c>
    </row>
    <row r="75" spans="1:12" ht="15" x14ac:dyDescent="0.25">
      <c r="A75" s="26">
        <f>A68</f>
        <v>1</v>
      </c>
      <c r="B75" s="13">
        <f>B68</f>
        <v>5</v>
      </c>
      <c r="C75" s="10" t="s">
        <v>25</v>
      </c>
      <c r="D75" s="7" t="s">
        <v>24</v>
      </c>
      <c r="E75" s="41" t="s">
        <v>86</v>
      </c>
      <c r="F75" s="42">
        <v>150</v>
      </c>
      <c r="G75" s="42">
        <v>0.6</v>
      </c>
      <c r="H75" s="42">
        <v>0.45</v>
      </c>
      <c r="I75" s="42">
        <v>15.45</v>
      </c>
      <c r="J75" s="42">
        <v>70.5</v>
      </c>
      <c r="K75" s="43"/>
      <c r="L75" s="42"/>
    </row>
    <row r="76" spans="1:12" ht="15" x14ac:dyDescent="0.25">
      <c r="A76" s="23"/>
      <c r="B76" s="15"/>
      <c r="C76" s="11"/>
      <c r="D76" s="7" t="s">
        <v>27</v>
      </c>
      <c r="E76" s="41" t="s">
        <v>112</v>
      </c>
      <c r="F76" s="42">
        <v>200</v>
      </c>
      <c r="G76" s="42">
        <v>5.78</v>
      </c>
      <c r="H76" s="42">
        <v>5.5</v>
      </c>
      <c r="I76" s="42">
        <v>10.8</v>
      </c>
      <c r="J76" s="42">
        <v>115.7</v>
      </c>
      <c r="K76" s="43"/>
      <c r="L76" s="42"/>
    </row>
    <row r="77" spans="1:12" ht="15" x14ac:dyDescent="0.25">
      <c r="A77" s="23"/>
      <c r="B77" s="15"/>
      <c r="C77" s="11"/>
      <c r="D77" s="7" t="s">
        <v>28</v>
      </c>
      <c r="E77" s="41" t="s">
        <v>69</v>
      </c>
      <c r="F77" s="42">
        <v>90</v>
      </c>
      <c r="G77" s="42">
        <v>12.86</v>
      </c>
      <c r="H77" s="42">
        <v>1.65</v>
      </c>
      <c r="I77" s="42">
        <v>4.9400000000000004</v>
      </c>
      <c r="J77" s="42">
        <v>84.8</v>
      </c>
      <c r="K77" s="43"/>
      <c r="L77" s="42"/>
    </row>
    <row r="78" spans="1:12" ht="15" x14ac:dyDescent="0.25">
      <c r="A78" s="23"/>
      <c r="B78" s="15"/>
      <c r="C78" s="11"/>
      <c r="D78" s="7" t="s">
        <v>29</v>
      </c>
      <c r="E78" s="41" t="s">
        <v>49</v>
      </c>
      <c r="F78" s="42">
        <v>150</v>
      </c>
      <c r="G78" s="42">
        <v>3.34</v>
      </c>
      <c r="H78" s="42">
        <v>4.91</v>
      </c>
      <c r="I78" s="42">
        <v>33.93</v>
      </c>
      <c r="J78" s="42">
        <v>191.49</v>
      </c>
      <c r="K78" s="43"/>
      <c r="L78" s="42"/>
    </row>
    <row r="79" spans="1:12" ht="15" x14ac:dyDescent="0.25">
      <c r="A79" s="23"/>
      <c r="B79" s="15"/>
      <c r="C79" s="11"/>
      <c r="D79" s="120" t="s">
        <v>22</v>
      </c>
      <c r="E79" s="122" t="s">
        <v>58</v>
      </c>
      <c r="F79" s="123">
        <v>200</v>
      </c>
      <c r="G79" s="123">
        <v>0.06</v>
      </c>
      <c r="H79" s="123">
        <v>0</v>
      </c>
      <c r="I79" s="123">
        <v>19.25</v>
      </c>
      <c r="J79" s="123">
        <v>76.95</v>
      </c>
      <c r="K79" s="43"/>
      <c r="L79" s="42"/>
    </row>
    <row r="80" spans="1:12" ht="15" x14ac:dyDescent="0.25">
      <c r="A80" s="23"/>
      <c r="B80" s="15"/>
      <c r="C80" s="11"/>
      <c r="D80" s="120" t="s">
        <v>23</v>
      </c>
      <c r="E80" s="122" t="s">
        <v>41</v>
      </c>
      <c r="F80" s="42">
        <v>45</v>
      </c>
      <c r="G80" s="42">
        <v>3.42</v>
      </c>
      <c r="H80" s="42">
        <v>0.36</v>
      </c>
      <c r="I80" s="42">
        <v>22.14</v>
      </c>
      <c r="J80" s="42">
        <v>105.75</v>
      </c>
      <c r="K80" s="43"/>
      <c r="L80" s="42"/>
    </row>
    <row r="81" spans="1:12" ht="15" x14ac:dyDescent="0.25">
      <c r="A81" s="23"/>
      <c r="B81" s="15"/>
      <c r="C81" s="11"/>
      <c r="D81" s="120" t="s">
        <v>23</v>
      </c>
      <c r="E81" s="122" t="s">
        <v>82</v>
      </c>
      <c r="F81" s="42">
        <v>40</v>
      </c>
      <c r="G81" s="42">
        <v>2.64</v>
      </c>
      <c r="H81" s="42">
        <v>0.48</v>
      </c>
      <c r="I81" s="42">
        <v>16.079999999999998</v>
      </c>
      <c r="J81" s="42">
        <v>79.2</v>
      </c>
      <c r="K81" s="43"/>
      <c r="L81" s="42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SUM(F75:F81)</f>
        <v>875</v>
      </c>
      <c r="G82" s="19">
        <f>SUM(G75:G81)</f>
        <v>28.699999999999996</v>
      </c>
      <c r="H82" s="19">
        <f>SUM(H75:H81)</f>
        <v>13.35</v>
      </c>
      <c r="I82" s="19">
        <f>SUM(I75:I81)</f>
        <v>122.59</v>
      </c>
      <c r="J82" s="19">
        <f>SUM(J75:J81)</f>
        <v>724.3900000000001</v>
      </c>
      <c r="K82" s="25"/>
      <c r="L82" s="19">
        <f>SUM(L75:L81)</f>
        <v>0</v>
      </c>
    </row>
    <row r="83" spans="1:12" ht="15.75" customHeight="1" thickBot="1" x14ac:dyDescent="0.25">
      <c r="A83" s="29">
        <f>A68</f>
        <v>1</v>
      </c>
      <c r="B83" s="30">
        <f>B68</f>
        <v>5</v>
      </c>
      <c r="C83" s="128" t="s">
        <v>4</v>
      </c>
      <c r="D83" s="129"/>
      <c r="E83" s="31"/>
      <c r="F83" s="32">
        <f>F74+F82</f>
        <v>1375</v>
      </c>
      <c r="G83" s="32">
        <f>G74+G82</f>
        <v>57.839999999999996</v>
      </c>
      <c r="H83" s="32">
        <f>H74+H82</f>
        <v>36.270000000000003</v>
      </c>
      <c r="I83" s="32">
        <f>I74+I82</f>
        <v>205.47</v>
      </c>
      <c r="J83" s="32">
        <f>J74+J82</f>
        <v>1380.0900000000001</v>
      </c>
      <c r="K83" s="32"/>
      <c r="L83" s="32">
        <f>L74+L82</f>
        <v>0</v>
      </c>
    </row>
    <row r="84" spans="1:12" ht="15" x14ac:dyDescent="0.25">
      <c r="A84" s="20">
        <v>2</v>
      </c>
      <c r="B84" s="21">
        <v>6</v>
      </c>
      <c r="C84" s="22" t="s">
        <v>20</v>
      </c>
      <c r="D84" s="94" t="s">
        <v>21</v>
      </c>
      <c r="E84" s="97" t="s">
        <v>88</v>
      </c>
      <c r="F84" s="98">
        <v>205</v>
      </c>
      <c r="G84" s="98">
        <v>6.23</v>
      </c>
      <c r="H84" s="98">
        <v>7.14</v>
      </c>
      <c r="I84" s="98">
        <v>31.66</v>
      </c>
      <c r="J84" s="98">
        <v>215.55</v>
      </c>
      <c r="K84" s="40"/>
      <c r="L84" s="39"/>
    </row>
    <row r="85" spans="1:12" ht="15" x14ac:dyDescent="0.25">
      <c r="A85" s="23"/>
      <c r="B85" s="15"/>
      <c r="C85" s="11"/>
      <c r="D85" s="96" t="s">
        <v>22</v>
      </c>
      <c r="E85" s="99" t="s">
        <v>40</v>
      </c>
      <c r="F85" s="100">
        <v>200</v>
      </c>
      <c r="G85" s="100">
        <v>0</v>
      </c>
      <c r="H85" s="100">
        <v>0</v>
      </c>
      <c r="I85" s="100">
        <v>7.27</v>
      </c>
      <c r="J85" s="100">
        <v>28.73</v>
      </c>
      <c r="K85" s="43"/>
      <c r="L85" s="42"/>
    </row>
    <row r="86" spans="1:12" ht="15" x14ac:dyDescent="0.25">
      <c r="A86" s="23"/>
      <c r="B86" s="15"/>
      <c r="C86" s="11"/>
      <c r="D86" s="96" t="s">
        <v>23</v>
      </c>
      <c r="E86" s="99" t="s">
        <v>52</v>
      </c>
      <c r="F86" s="100">
        <v>30</v>
      </c>
      <c r="G86" s="100">
        <v>2.25</v>
      </c>
      <c r="H86" s="100">
        <v>0.87</v>
      </c>
      <c r="I86" s="100">
        <v>14.94</v>
      </c>
      <c r="J86" s="100">
        <v>78.599999999999994</v>
      </c>
      <c r="K86" s="43"/>
      <c r="L86" s="42"/>
    </row>
    <row r="87" spans="1:12" ht="15" x14ac:dyDescent="0.25">
      <c r="A87" s="23"/>
      <c r="B87" s="15"/>
      <c r="C87" s="11"/>
      <c r="D87" s="119" t="s">
        <v>26</v>
      </c>
      <c r="E87" s="99" t="s">
        <v>68</v>
      </c>
      <c r="F87" s="100">
        <v>15</v>
      </c>
      <c r="G87" s="100">
        <v>3.48</v>
      </c>
      <c r="H87" s="100">
        <v>4.43</v>
      </c>
      <c r="I87" s="100">
        <v>0</v>
      </c>
      <c r="J87" s="100">
        <v>54.6</v>
      </c>
      <c r="K87" s="43"/>
      <c r="L87" s="42"/>
    </row>
    <row r="88" spans="1:12" ht="15" x14ac:dyDescent="0.25">
      <c r="A88" s="23"/>
      <c r="B88" s="15"/>
      <c r="C88" s="11"/>
      <c r="D88" s="95" t="s">
        <v>26</v>
      </c>
      <c r="E88" s="99" t="s">
        <v>71</v>
      </c>
      <c r="F88" s="100">
        <v>10</v>
      </c>
      <c r="G88" s="100">
        <v>0.08</v>
      </c>
      <c r="H88" s="100">
        <v>7.25</v>
      </c>
      <c r="I88" s="100">
        <v>0.13</v>
      </c>
      <c r="J88" s="100">
        <v>66.099999999999994</v>
      </c>
      <c r="K88" s="43"/>
      <c r="L88" s="42"/>
    </row>
    <row r="89" spans="1:12" ht="15" x14ac:dyDescent="0.25">
      <c r="A89" s="23"/>
      <c r="B89" s="15"/>
      <c r="C89" s="11"/>
      <c r="D89" s="95" t="s">
        <v>42</v>
      </c>
      <c r="E89" s="99" t="s">
        <v>76</v>
      </c>
      <c r="F89" s="100">
        <v>200</v>
      </c>
      <c r="G89" s="100">
        <v>8.25</v>
      </c>
      <c r="H89" s="100">
        <v>6.25</v>
      </c>
      <c r="I89" s="100">
        <v>22</v>
      </c>
      <c r="J89" s="100">
        <v>175</v>
      </c>
      <c r="K89" s="43"/>
      <c r="L89" s="42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SUM(F84:F89)</f>
        <v>660</v>
      </c>
      <c r="G90" s="19">
        <f>SUM(G84:G89)</f>
        <v>20.29</v>
      </c>
      <c r="H90" s="19">
        <f>SUM(H84:H89)</f>
        <v>25.939999999999998</v>
      </c>
      <c r="I90" s="19">
        <f>SUM(I84:I89)</f>
        <v>76</v>
      </c>
      <c r="J90" s="19">
        <f>SUM(J84:J89)</f>
        <v>618.58000000000004</v>
      </c>
      <c r="K90" s="25"/>
      <c r="L90" s="19">
        <f>SUM(L84:L89)</f>
        <v>0</v>
      </c>
    </row>
    <row r="91" spans="1:12" ht="15" x14ac:dyDescent="0.25">
      <c r="A91" s="26">
        <f>A84</f>
        <v>2</v>
      </c>
      <c r="B91" s="13">
        <f>B84</f>
        <v>6</v>
      </c>
      <c r="C91" s="10" t="s">
        <v>25</v>
      </c>
      <c r="D91" s="7" t="s">
        <v>24</v>
      </c>
      <c r="E91" s="41" t="s">
        <v>86</v>
      </c>
      <c r="F91" s="42">
        <v>150</v>
      </c>
      <c r="G91" s="42">
        <v>0.6</v>
      </c>
      <c r="H91" s="42">
        <v>0.45</v>
      </c>
      <c r="I91" s="42">
        <v>15.45</v>
      </c>
      <c r="J91" s="42">
        <v>70.5</v>
      </c>
      <c r="K91" s="43"/>
      <c r="L91" s="42"/>
    </row>
    <row r="92" spans="1:12" ht="15" x14ac:dyDescent="0.25">
      <c r="A92" s="23"/>
      <c r="B92" s="15"/>
      <c r="C92" s="11"/>
      <c r="D92" s="7" t="s">
        <v>27</v>
      </c>
      <c r="E92" s="41" t="s">
        <v>113</v>
      </c>
      <c r="F92" s="42">
        <v>200</v>
      </c>
      <c r="G92" s="42">
        <v>4.91</v>
      </c>
      <c r="H92" s="42">
        <v>9.9600000000000009</v>
      </c>
      <c r="I92" s="42">
        <v>9.02</v>
      </c>
      <c r="J92" s="42">
        <v>146.41</v>
      </c>
      <c r="K92" s="43"/>
      <c r="L92" s="42"/>
    </row>
    <row r="93" spans="1:12" ht="15" x14ac:dyDescent="0.25">
      <c r="A93" s="23"/>
      <c r="B93" s="15"/>
      <c r="C93" s="11"/>
      <c r="D93" s="7" t="s">
        <v>28</v>
      </c>
      <c r="E93" s="41" t="s">
        <v>90</v>
      </c>
      <c r="F93" s="42">
        <v>90</v>
      </c>
      <c r="G93" s="42">
        <v>18.13</v>
      </c>
      <c r="H93" s="42">
        <v>17.05</v>
      </c>
      <c r="I93" s="42">
        <v>3.69</v>
      </c>
      <c r="J93" s="42">
        <v>240.96</v>
      </c>
      <c r="K93" s="43"/>
      <c r="L93" s="42"/>
    </row>
    <row r="94" spans="1:12" ht="15" x14ac:dyDescent="0.25">
      <c r="A94" s="23"/>
      <c r="B94" s="15"/>
      <c r="C94" s="11"/>
      <c r="D94" s="7" t="s">
        <v>29</v>
      </c>
      <c r="E94" s="41" t="s">
        <v>49</v>
      </c>
      <c r="F94" s="42">
        <v>150</v>
      </c>
      <c r="G94" s="42">
        <v>3.34</v>
      </c>
      <c r="H94" s="42">
        <v>4.91</v>
      </c>
      <c r="I94" s="42">
        <v>33.93</v>
      </c>
      <c r="J94" s="42">
        <v>191.49</v>
      </c>
      <c r="K94" s="43"/>
      <c r="L94" s="42"/>
    </row>
    <row r="95" spans="1:12" ht="15" x14ac:dyDescent="0.25">
      <c r="A95" s="23"/>
      <c r="B95" s="15"/>
      <c r="C95" s="11"/>
      <c r="D95" s="120" t="s">
        <v>22</v>
      </c>
      <c r="E95" s="122" t="s">
        <v>40</v>
      </c>
      <c r="F95" s="123">
        <v>200</v>
      </c>
      <c r="G95" s="123">
        <v>0</v>
      </c>
      <c r="H95" s="123">
        <v>0</v>
      </c>
      <c r="I95" s="123">
        <v>7.27</v>
      </c>
      <c r="J95" s="123">
        <v>28.73</v>
      </c>
      <c r="K95" s="43"/>
      <c r="L95" s="42"/>
    </row>
    <row r="96" spans="1:12" ht="15" x14ac:dyDescent="0.25">
      <c r="A96" s="23"/>
      <c r="B96" s="15"/>
      <c r="C96" s="11"/>
      <c r="D96" s="120" t="s">
        <v>23</v>
      </c>
      <c r="E96" s="122" t="s">
        <v>41</v>
      </c>
      <c r="F96" s="123">
        <v>20</v>
      </c>
      <c r="G96" s="123">
        <v>1.52</v>
      </c>
      <c r="H96" s="123">
        <v>0.16</v>
      </c>
      <c r="I96" s="123">
        <v>9.84</v>
      </c>
      <c r="J96" s="123">
        <v>47</v>
      </c>
      <c r="K96" s="43"/>
      <c r="L96" s="42"/>
    </row>
    <row r="97" spans="1:12" ht="15" x14ac:dyDescent="0.25">
      <c r="A97" s="23"/>
      <c r="B97" s="15"/>
      <c r="C97" s="11"/>
      <c r="D97" s="120" t="s">
        <v>23</v>
      </c>
      <c r="E97" s="122" t="s">
        <v>82</v>
      </c>
      <c r="F97" s="123">
        <v>20</v>
      </c>
      <c r="G97" s="123">
        <v>1.32</v>
      </c>
      <c r="H97" s="123">
        <v>0.24</v>
      </c>
      <c r="I97" s="123">
        <v>8.0399999999999991</v>
      </c>
      <c r="J97" s="123">
        <v>39.6</v>
      </c>
      <c r="K97" s="43"/>
      <c r="L97" s="42"/>
    </row>
    <row r="98" spans="1:12" ht="15" x14ac:dyDescent="0.25">
      <c r="A98" s="24"/>
      <c r="B98" s="17"/>
      <c r="C98" s="8"/>
      <c r="D98" s="18" t="s">
        <v>33</v>
      </c>
      <c r="E98" s="9"/>
      <c r="F98" s="19">
        <f>SUM(F91:F97)</f>
        <v>830</v>
      </c>
      <c r="G98" s="19">
        <f>SUM(G91:G97)</f>
        <v>29.82</v>
      </c>
      <c r="H98" s="19">
        <f>SUM(H91:H97)</f>
        <v>32.770000000000003</v>
      </c>
      <c r="I98" s="19">
        <f>SUM(I91:I97)</f>
        <v>87.240000000000009</v>
      </c>
      <c r="J98" s="19">
        <f>SUM(J91:J97)</f>
        <v>764.69</v>
      </c>
      <c r="K98" s="25"/>
      <c r="L98" s="19">
        <f>SUM(L91:L97)</f>
        <v>0</v>
      </c>
    </row>
    <row r="99" spans="1:12" ht="15.75" thickBot="1" x14ac:dyDescent="0.25">
      <c r="A99" s="29">
        <f>A84</f>
        <v>2</v>
      </c>
      <c r="B99" s="30">
        <f>B84</f>
        <v>6</v>
      </c>
      <c r="C99" s="128" t="s">
        <v>4</v>
      </c>
      <c r="D99" s="129"/>
      <c r="E99" s="31"/>
      <c r="F99" s="32">
        <f>F90+F98</f>
        <v>1490</v>
      </c>
      <c r="G99" s="32">
        <f>G90+G98</f>
        <v>50.11</v>
      </c>
      <c r="H99" s="32">
        <f>H90+H98</f>
        <v>58.71</v>
      </c>
      <c r="I99" s="32">
        <f>I90+I98</f>
        <v>163.24</v>
      </c>
      <c r="J99" s="32">
        <f>J90+J98</f>
        <v>1383.27</v>
      </c>
      <c r="K99" s="32"/>
      <c r="L99" s="32">
        <f>L90+L98</f>
        <v>0</v>
      </c>
    </row>
    <row r="100" spans="1:12" ht="15" x14ac:dyDescent="0.25">
      <c r="A100" s="14">
        <v>2</v>
      </c>
      <c r="B100" s="15">
        <v>7</v>
      </c>
      <c r="C100" s="22" t="s">
        <v>20</v>
      </c>
      <c r="D100" s="101" t="s">
        <v>21</v>
      </c>
      <c r="E100" s="107" t="s">
        <v>89</v>
      </c>
      <c r="F100" s="108">
        <v>90</v>
      </c>
      <c r="G100" s="108">
        <v>19.78</v>
      </c>
      <c r="H100" s="108">
        <v>24.51</v>
      </c>
      <c r="I100" s="108">
        <v>2.52</v>
      </c>
      <c r="J100" s="108">
        <v>312.27999999999997</v>
      </c>
      <c r="K100" s="40"/>
      <c r="L100" s="39"/>
    </row>
    <row r="101" spans="1:12" ht="15" x14ac:dyDescent="0.25">
      <c r="A101" s="14"/>
      <c r="B101" s="15"/>
      <c r="C101" s="11"/>
      <c r="D101" s="102" t="s">
        <v>21</v>
      </c>
      <c r="E101" s="124" t="s">
        <v>64</v>
      </c>
      <c r="F101" s="109">
        <v>150</v>
      </c>
      <c r="G101" s="109">
        <v>4.3</v>
      </c>
      <c r="H101" s="109">
        <v>4.24</v>
      </c>
      <c r="I101" s="109">
        <v>18.77</v>
      </c>
      <c r="J101" s="109">
        <v>129.54</v>
      </c>
      <c r="K101" s="43"/>
      <c r="L101" s="42"/>
    </row>
    <row r="102" spans="1:12" ht="15" x14ac:dyDescent="0.25">
      <c r="A102" s="14"/>
      <c r="B102" s="15"/>
      <c r="C102" s="11"/>
      <c r="D102" s="103" t="s">
        <v>22</v>
      </c>
      <c r="E102" s="124" t="s">
        <v>60</v>
      </c>
      <c r="F102" s="109">
        <v>200</v>
      </c>
      <c r="G102" s="109">
        <v>0</v>
      </c>
      <c r="H102" s="109">
        <v>0</v>
      </c>
      <c r="I102" s="109">
        <v>20.170000000000002</v>
      </c>
      <c r="J102" s="109">
        <v>81.3</v>
      </c>
      <c r="K102" s="43"/>
      <c r="L102" s="42"/>
    </row>
    <row r="103" spans="1:12" ht="15" x14ac:dyDescent="0.25">
      <c r="A103" s="14"/>
      <c r="B103" s="15"/>
      <c r="C103" s="11"/>
      <c r="D103" s="103" t="s">
        <v>23</v>
      </c>
      <c r="E103" s="124" t="s">
        <v>41</v>
      </c>
      <c r="F103" s="109">
        <v>20</v>
      </c>
      <c r="G103" s="109">
        <v>1.52</v>
      </c>
      <c r="H103" s="109">
        <v>0.16</v>
      </c>
      <c r="I103" s="109">
        <v>9.84</v>
      </c>
      <c r="J103" s="109">
        <v>47</v>
      </c>
      <c r="K103" s="43"/>
      <c r="L103" s="42"/>
    </row>
    <row r="104" spans="1:12" ht="15" x14ac:dyDescent="0.25">
      <c r="A104" s="14"/>
      <c r="B104" s="15"/>
      <c r="C104" s="11"/>
      <c r="D104" s="103" t="s">
        <v>24</v>
      </c>
      <c r="E104" s="124" t="s">
        <v>86</v>
      </c>
      <c r="F104" s="109">
        <v>150</v>
      </c>
      <c r="G104" s="109">
        <v>0.6</v>
      </c>
      <c r="H104" s="109">
        <v>0.6</v>
      </c>
      <c r="I104" s="109">
        <v>14.7</v>
      </c>
      <c r="J104" s="109">
        <v>70.5</v>
      </c>
      <c r="K104" s="43"/>
      <c r="L104" s="42"/>
    </row>
    <row r="105" spans="1:12" ht="15" x14ac:dyDescent="0.25">
      <c r="A105" s="14"/>
      <c r="B105" s="15"/>
      <c r="C105" s="11"/>
      <c r="D105" s="120" t="s">
        <v>23</v>
      </c>
      <c r="E105" s="122" t="s">
        <v>82</v>
      </c>
      <c r="F105" s="109">
        <v>20</v>
      </c>
      <c r="G105" s="109">
        <v>1.52</v>
      </c>
      <c r="H105" s="109">
        <v>0.16</v>
      </c>
      <c r="I105" s="109">
        <v>9.84</v>
      </c>
      <c r="J105" s="109">
        <v>47</v>
      </c>
      <c r="K105" s="43"/>
      <c r="L105" s="42"/>
    </row>
    <row r="106" spans="1:12" ht="15" x14ac:dyDescent="0.25">
      <c r="A106" s="16"/>
      <c r="B106" s="17"/>
      <c r="C106" s="8"/>
      <c r="D106" s="105" t="s">
        <v>33</v>
      </c>
      <c r="E106" s="104"/>
      <c r="F106" s="106">
        <v>610</v>
      </c>
      <c r="G106" s="106">
        <v>30.45</v>
      </c>
      <c r="H106" s="106">
        <v>24.83</v>
      </c>
      <c r="I106" s="106">
        <v>65.12</v>
      </c>
      <c r="J106" s="106">
        <v>607.61</v>
      </c>
      <c r="K106" s="25"/>
      <c r="L106" s="19">
        <f>SUM(L100:L105)</f>
        <v>0</v>
      </c>
    </row>
    <row r="107" spans="1:12" ht="15" x14ac:dyDescent="0.25">
      <c r="A107" s="13">
        <f>A100</f>
        <v>2</v>
      </c>
      <c r="B107" s="13">
        <f>B100</f>
        <v>7</v>
      </c>
      <c r="C107" s="10" t="s">
        <v>25</v>
      </c>
      <c r="D107" s="7" t="s">
        <v>26</v>
      </c>
      <c r="E107" s="41" t="s">
        <v>114</v>
      </c>
      <c r="F107" s="42">
        <v>60</v>
      </c>
      <c r="G107" s="42">
        <v>1.75</v>
      </c>
      <c r="H107" s="42">
        <v>0.11</v>
      </c>
      <c r="I107" s="42">
        <v>3.55</v>
      </c>
      <c r="J107" s="42">
        <v>21.6</v>
      </c>
      <c r="K107" s="43"/>
      <c r="L107" s="42"/>
    </row>
    <row r="108" spans="1:12" ht="15" x14ac:dyDescent="0.25">
      <c r="A108" s="14"/>
      <c r="B108" s="15"/>
      <c r="C108" s="11"/>
      <c r="D108" s="7" t="s">
        <v>27</v>
      </c>
      <c r="E108" s="41" t="s">
        <v>115</v>
      </c>
      <c r="F108" s="42">
        <v>200</v>
      </c>
      <c r="G108" s="42">
        <v>8.49</v>
      </c>
      <c r="H108" s="42">
        <v>7.64</v>
      </c>
      <c r="I108" s="42">
        <v>10.58</v>
      </c>
      <c r="J108" s="42">
        <v>145.11000000000001</v>
      </c>
      <c r="K108" s="43"/>
      <c r="L108" s="42"/>
    </row>
    <row r="109" spans="1:12" ht="15" x14ac:dyDescent="0.25">
      <c r="A109" s="14"/>
      <c r="B109" s="15"/>
      <c r="C109" s="11"/>
      <c r="D109" s="120" t="s">
        <v>28</v>
      </c>
      <c r="E109" s="122" t="s">
        <v>90</v>
      </c>
      <c r="F109" s="123">
        <v>90</v>
      </c>
      <c r="G109" s="123">
        <v>18.13</v>
      </c>
      <c r="H109" s="123">
        <v>17.05</v>
      </c>
      <c r="I109" s="123">
        <v>3.69</v>
      </c>
      <c r="J109" s="123">
        <v>240.96</v>
      </c>
      <c r="K109" s="43"/>
      <c r="L109" s="42"/>
    </row>
    <row r="110" spans="1:12" ht="15" x14ac:dyDescent="0.25">
      <c r="A110" s="14"/>
      <c r="B110" s="15"/>
      <c r="C110" s="11"/>
      <c r="D110" s="7" t="s">
        <v>29</v>
      </c>
      <c r="E110" s="41" t="s">
        <v>74</v>
      </c>
      <c r="F110" s="42">
        <v>150</v>
      </c>
      <c r="G110" s="42">
        <v>6.76</v>
      </c>
      <c r="H110" s="42">
        <v>3.93</v>
      </c>
      <c r="I110" s="42">
        <v>41.29</v>
      </c>
      <c r="J110" s="42">
        <v>227.48</v>
      </c>
      <c r="K110" s="43"/>
      <c r="L110" s="42"/>
    </row>
    <row r="111" spans="1:12" ht="15" x14ac:dyDescent="0.25">
      <c r="A111" s="14"/>
      <c r="B111" s="15"/>
      <c r="C111" s="11"/>
      <c r="D111" s="120" t="s">
        <v>22</v>
      </c>
      <c r="E111" s="124" t="s">
        <v>60</v>
      </c>
      <c r="F111" s="123">
        <v>200</v>
      </c>
      <c r="G111" s="123">
        <v>0</v>
      </c>
      <c r="H111" s="123">
        <v>0</v>
      </c>
      <c r="I111" s="123">
        <v>20.170000000000002</v>
      </c>
      <c r="J111" s="123">
        <v>81.3</v>
      </c>
      <c r="K111" s="43"/>
      <c r="L111" s="42"/>
    </row>
    <row r="112" spans="1:12" ht="15" x14ac:dyDescent="0.25">
      <c r="A112" s="14"/>
      <c r="B112" s="15"/>
      <c r="C112" s="11"/>
      <c r="D112" s="120" t="s">
        <v>23</v>
      </c>
      <c r="E112" s="122" t="s">
        <v>41</v>
      </c>
      <c r="F112" s="123">
        <v>30</v>
      </c>
      <c r="G112" s="123">
        <v>2.2799999999999998</v>
      </c>
      <c r="H112" s="123">
        <v>0.24</v>
      </c>
      <c r="I112" s="123">
        <v>14.76</v>
      </c>
      <c r="J112" s="123">
        <v>70.5</v>
      </c>
      <c r="K112" s="43"/>
      <c r="L112" s="42"/>
    </row>
    <row r="113" spans="1:12" ht="15" x14ac:dyDescent="0.25">
      <c r="A113" s="14"/>
      <c r="B113" s="15"/>
      <c r="C113" s="11"/>
      <c r="D113" s="120" t="s">
        <v>23</v>
      </c>
      <c r="E113" s="122" t="s">
        <v>82</v>
      </c>
      <c r="F113" s="123">
        <v>20</v>
      </c>
      <c r="G113" s="123">
        <v>1.32</v>
      </c>
      <c r="H113" s="123">
        <v>0.24</v>
      </c>
      <c r="I113" s="123">
        <v>8.0399999999999991</v>
      </c>
      <c r="J113" s="123">
        <v>39.6</v>
      </c>
      <c r="K113" s="43"/>
      <c r="L113" s="42"/>
    </row>
    <row r="114" spans="1:12" ht="15" x14ac:dyDescent="0.25">
      <c r="A114" s="16"/>
      <c r="B114" s="17"/>
      <c r="C114" s="8"/>
      <c r="D114" s="18" t="s">
        <v>33</v>
      </c>
      <c r="E114" s="9"/>
      <c r="F114" s="19">
        <f>SUM(F107:F113)</f>
        <v>750</v>
      </c>
      <c r="G114" s="19">
        <f>SUM(G107:G113)</f>
        <v>38.729999999999997</v>
      </c>
      <c r="H114" s="19">
        <f>SUM(H107:H113)</f>
        <v>29.209999999999997</v>
      </c>
      <c r="I114" s="19">
        <f>SUM(I107:I113)</f>
        <v>102.08000000000001</v>
      </c>
      <c r="J114" s="19">
        <f>SUM(J107:J113)</f>
        <v>826.55</v>
      </c>
      <c r="K114" s="25"/>
      <c r="L114" s="19">
        <f>SUM(L107:L113)</f>
        <v>0</v>
      </c>
    </row>
    <row r="115" spans="1:12" ht="15.75" thickBot="1" x14ac:dyDescent="0.25">
      <c r="A115" s="33">
        <f>A100</f>
        <v>2</v>
      </c>
      <c r="B115" s="33">
        <f>B100</f>
        <v>7</v>
      </c>
      <c r="C115" s="128" t="s">
        <v>4</v>
      </c>
      <c r="D115" s="129"/>
      <c r="E115" s="31"/>
      <c r="F115" s="32">
        <f>F106+F114</f>
        <v>1360</v>
      </c>
      <c r="G115" s="32">
        <f>G106+G114</f>
        <v>69.179999999999993</v>
      </c>
      <c r="H115" s="32">
        <f>H106+H114</f>
        <v>54.039999999999992</v>
      </c>
      <c r="I115" s="32">
        <f>I106+I114</f>
        <v>167.20000000000002</v>
      </c>
      <c r="J115" s="32">
        <f>J106+J114</f>
        <v>1434.1599999999999</v>
      </c>
      <c r="K115" s="32"/>
      <c r="L115" s="32">
        <f>L106+L114</f>
        <v>0</v>
      </c>
    </row>
    <row r="116" spans="1:12" ht="15" x14ac:dyDescent="0.25">
      <c r="A116" s="20">
        <v>2</v>
      </c>
      <c r="B116" s="21">
        <v>8</v>
      </c>
      <c r="C116" s="22" t="s">
        <v>20</v>
      </c>
      <c r="D116" s="110" t="s">
        <v>21</v>
      </c>
      <c r="E116" s="125" t="s">
        <v>69</v>
      </c>
      <c r="F116" s="112">
        <v>90</v>
      </c>
      <c r="G116" s="112">
        <v>12.86</v>
      </c>
      <c r="H116" s="112">
        <v>1.65</v>
      </c>
      <c r="I116" s="112">
        <v>4.9400000000000004</v>
      </c>
      <c r="J116" s="112">
        <v>84.8</v>
      </c>
      <c r="K116" s="40"/>
      <c r="L116" s="39"/>
    </row>
    <row r="117" spans="1:12" ht="15" x14ac:dyDescent="0.25">
      <c r="A117" s="23"/>
      <c r="B117" s="15"/>
      <c r="C117" s="11"/>
      <c r="D117" s="126" t="s">
        <v>21</v>
      </c>
      <c r="E117" s="124" t="s">
        <v>61</v>
      </c>
      <c r="F117" s="113">
        <v>150</v>
      </c>
      <c r="G117" s="113">
        <v>3.3</v>
      </c>
      <c r="H117" s="113">
        <v>3.9</v>
      </c>
      <c r="I117" s="113">
        <v>25.6</v>
      </c>
      <c r="J117" s="113">
        <v>151.35</v>
      </c>
      <c r="K117" s="43"/>
      <c r="L117" s="42"/>
    </row>
    <row r="118" spans="1:12" ht="15" x14ac:dyDescent="0.25">
      <c r="A118" s="23"/>
      <c r="B118" s="15"/>
      <c r="C118" s="11"/>
      <c r="D118" s="111" t="s">
        <v>22</v>
      </c>
      <c r="E118" s="124" t="s">
        <v>77</v>
      </c>
      <c r="F118" s="113">
        <v>200</v>
      </c>
      <c r="G118" s="113">
        <v>0.83</v>
      </c>
      <c r="H118" s="113">
        <v>0.04</v>
      </c>
      <c r="I118" s="113">
        <v>15.16</v>
      </c>
      <c r="J118" s="113">
        <v>64.22</v>
      </c>
      <c r="K118" s="43"/>
      <c r="L118" s="42"/>
    </row>
    <row r="119" spans="1:12" ht="15.75" customHeight="1" x14ac:dyDescent="0.25">
      <c r="A119" s="23"/>
      <c r="B119" s="15"/>
      <c r="C119" s="11"/>
      <c r="D119" s="111" t="s">
        <v>23</v>
      </c>
      <c r="E119" s="124" t="s">
        <v>41</v>
      </c>
      <c r="F119" s="113">
        <v>45</v>
      </c>
      <c r="G119" s="113">
        <v>3.42</v>
      </c>
      <c r="H119" s="113">
        <v>0.36</v>
      </c>
      <c r="I119" s="113">
        <v>22.14</v>
      </c>
      <c r="J119" s="113">
        <v>105.75</v>
      </c>
      <c r="K119" s="43"/>
      <c r="L119" s="42"/>
    </row>
    <row r="120" spans="1:12" ht="15" x14ac:dyDescent="0.25">
      <c r="A120" s="23"/>
      <c r="B120" s="15"/>
      <c r="C120" s="11"/>
      <c r="D120" s="120" t="s">
        <v>23</v>
      </c>
      <c r="E120" s="122" t="s">
        <v>82</v>
      </c>
      <c r="F120" s="113">
        <v>30</v>
      </c>
      <c r="G120" s="113">
        <v>1.98</v>
      </c>
      <c r="H120" s="113">
        <v>0.36</v>
      </c>
      <c r="I120" s="113">
        <v>12.06</v>
      </c>
      <c r="J120" s="113">
        <v>59.4</v>
      </c>
      <c r="K120" s="43"/>
      <c r="L120" s="42"/>
    </row>
    <row r="121" spans="1:12" ht="15" x14ac:dyDescent="0.25">
      <c r="A121" s="23"/>
      <c r="B121" s="15"/>
      <c r="C121" s="11"/>
      <c r="D121" s="126" t="s">
        <v>70</v>
      </c>
      <c r="E121" s="124" t="s">
        <v>83</v>
      </c>
      <c r="F121" s="113">
        <v>60</v>
      </c>
      <c r="G121" s="113">
        <v>0.48</v>
      </c>
      <c r="H121" s="113">
        <v>0.6</v>
      </c>
      <c r="I121" s="113">
        <v>1.56</v>
      </c>
      <c r="J121" s="113">
        <v>8.4</v>
      </c>
      <c r="K121" s="43"/>
      <c r="L121" s="42"/>
    </row>
    <row r="122" spans="1:12" ht="15" x14ac:dyDescent="0.25">
      <c r="A122" s="24"/>
      <c r="B122" s="17"/>
      <c r="C122" s="8"/>
      <c r="D122" s="18" t="s">
        <v>33</v>
      </c>
      <c r="E122" s="9"/>
      <c r="F122" s="19">
        <f>SUM(F116:F121)</f>
        <v>575</v>
      </c>
      <c r="G122" s="19">
        <f>SUM(G116:G121)</f>
        <v>22.869999999999997</v>
      </c>
      <c r="H122" s="19">
        <f>SUM(H116:H121)</f>
        <v>6.91</v>
      </c>
      <c r="I122" s="19">
        <f>SUM(I116:I121)</f>
        <v>81.460000000000008</v>
      </c>
      <c r="J122" s="19">
        <f>SUM(J116:J121)</f>
        <v>473.91999999999996</v>
      </c>
      <c r="K122" s="25"/>
      <c r="L122" s="19">
        <f>SUM(L116:L121)</f>
        <v>0</v>
      </c>
    </row>
    <row r="123" spans="1:12" ht="15" x14ac:dyDescent="0.25">
      <c r="A123" s="26">
        <f>A116</f>
        <v>2</v>
      </c>
      <c r="B123" s="13">
        <f>B116</f>
        <v>8</v>
      </c>
      <c r="C123" s="10" t="s">
        <v>25</v>
      </c>
      <c r="D123" s="7" t="s">
        <v>26</v>
      </c>
      <c r="E123" s="41" t="s">
        <v>72</v>
      </c>
      <c r="F123" s="42">
        <v>60</v>
      </c>
      <c r="G123" s="42">
        <v>1.1200000000000001</v>
      </c>
      <c r="H123" s="42">
        <v>4.2699999999999996</v>
      </c>
      <c r="I123" s="42">
        <v>6.02</v>
      </c>
      <c r="J123" s="42">
        <v>68.62</v>
      </c>
      <c r="K123" s="43"/>
      <c r="L123" s="42"/>
    </row>
    <row r="124" spans="1:12" ht="15" x14ac:dyDescent="0.25">
      <c r="A124" s="23"/>
      <c r="B124" s="15"/>
      <c r="C124" s="11"/>
      <c r="D124" s="7" t="s">
        <v>27</v>
      </c>
      <c r="E124" s="41" t="s">
        <v>116</v>
      </c>
      <c r="F124" s="42">
        <v>200</v>
      </c>
      <c r="G124" s="42">
        <v>9.19</v>
      </c>
      <c r="H124" s="42">
        <v>5.64</v>
      </c>
      <c r="I124" s="42">
        <v>13.63</v>
      </c>
      <c r="J124" s="42">
        <v>141.18</v>
      </c>
      <c r="K124" s="43"/>
      <c r="L124" s="42"/>
    </row>
    <row r="125" spans="1:12" ht="15" x14ac:dyDescent="0.25">
      <c r="A125" s="23"/>
      <c r="B125" s="15"/>
      <c r="C125" s="11"/>
      <c r="D125" s="7" t="s">
        <v>28</v>
      </c>
      <c r="E125" s="41" t="s">
        <v>48</v>
      </c>
      <c r="F125" s="42">
        <v>90</v>
      </c>
      <c r="G125" s="42">
        <v>18.489999999999998</v>
      </c>
      <c r="H125" s="42">
        <v>18.54</v>
      </c>
      <c r="I125" s="42">
        <v>3.59</v>
      </c>
      <c r="J125" s="42">
        <v>256</v>
      </c>
      <c r="K125" s="43"/>
      <c r="L125" s="42"/>
    </row>
    <row r="126" spans="1:12" ht="15" x14ac:dyDescent="0.25">
      <c r="A126" s="23"/>
      <c r="B126" s="15"/>
      <c r="C126" s="11"/>
      <c r="D126" s="7" t="s">
        <v>29</v>
      </c>
      <c r="E126" s="41" t="s">
        <v>111</v>
      </c>
      <c r="F126" s="42">
        <v>150</v>
      </c>
      <c r="G126" s="42">
        <v>7.26</v>
      </c>
      <c r="H126" s="42">
        <v>4.96</v>
      </c>
      <c r="I126" s="42">
        <v>31.76</v>
      </c>
      <c r="J126" s="42">
        <v>198.84</v>
      </c>
      <c r="K126" s="43"/>
      <c r="L126" s="42"/>
    </row>
    <row r="127" spans="1:12" ht="15" x14ac:dyDescent="0.25">
      <c r="A127" s="23"/>
      <c r="B127" s="15"/>
      <c r="C127" s="11"/>
      <c r="D127" s="120" t="s">
        <v>22</v>
      </c>
      <c r="E127" s="124" t="s">
        <v>77</v>
      </c>
      <c r="F127" s="123">
        <v>200</v>
      </c>
      <c r="G127" s="123">
        <v>0.83</v>
      </c>
      <c r="H127" s="123">
        <v>0.04</v>
      </c>
      <c r="I127" s="123">
        <v>15.16</v>
      </c>
      <c r="J127" s="123">
        <v>64.22</v>
      </c>
      <c r="K127" s="43"/>
      <c r="L127" s="42"/>
    </row>
    <row r="128" spans="1:12" ht="15" x14ac:dyDescent="0.25">
      <c r="A128" s="23"/>
      <c r="B128" s="15"/>
      <c r="C128" s="11"/>
      <c r="D128" s="120" t="s">
        <v>23</v>
      </c>
      <c r="E128" s="122" t="s">
        <v>41</v>
      </c>
      <c r="F128" s="123">
        <v>20</v>
      </c>
      <c r="G128" s="123">
        <v>1.52</v>
      </c>
      <c r="H128" s="123">
        <v>0.16</v>
      </c>
      <c r="I128" s="123">
        <v>9.84</v>
      </c>
      <c r="J128" s="123">
        <v>47</v>
      </c>
      <c r="K128" s="43"/>
      <c r="L128" s="42"/>
    </row>
    <row r="129" spans="1:12" ht="15" x14ac:dyDescent="0.25">
      <c r="A129" s="23"/>
      <c r="B129" s="15"/>
      <c r="C129" s="11"/>
      <c r="D129" s="120" t="s">
        <v>23</v>
      </c>
      <c r="E129" s="122" t="s">
        <v>82</v>
      </c>
      <c r="F129" s="123">
        <v>20</v>
      </c>
      <c r="G129" s="123">
        <v>1.32</v>
      </c>
      <c r="H129" s="123">
        <v>0.24</v>
      </c>
      <c r="I129" s="123">
        <v>8.0399999999999991</v>
      </c>
      <c r="J129" s="123">
        <v>39.6</v>
      </c>
      <c r="K129" s="43"/>
      <c r="L129" s="42"/>
    </row>
    <row r="130" spans="1:12" ht="15" x14ac:dyDescent="0.25">
      <c r="A130" s="24"/>
      <c r="B130" s="17"/>
      <c r="C130" s="8"/>
      <c r="D130" s="18" t="s">
        <v>33</v>
      </c>
      <c r="E130" s="9"/>
      <c r="F130" s="19">
        <f>SUM(F123:F129)</f>
        <v>740</v>
      </c>
      <c r="G130" s="19">
        <f>SUM(G123:G129)</f>
        <v>39.729999999999997</v>
      </c>
      <c r="H130" s="19">
        <f>SUM(H123:H129)</f>
        <v>33.849999999999994</v>
      </c>
      <c r="I130" s="19">
        <f>SUM(I123:I129)</f>
        <v>88.039999999999992</v>
      </c>
      <c r="J130" s="19">
        <f>SUM(J123:J129)</f>
        <v>815.46</v>
      </c>
      <c r="K130" s="25"/>
      <c r="L130" s="19">
        <f>SUM(L123:L129)</f>
        <v>0</v>
      </c>
    </row>
    <row r="131" spans="1:12" ht="15.75" thickBot="1" x14ac:dyDescent="0.25">
      <c r="A131" s="29">
        <f>A116</f>
        <v>2</v>
      </c>
      <c r="B131" s="30">
        <f>B116</f>
        <v>8</v>
      </c>
      <c r="C131" s="128" t="s">
        <v>4</v>
      </c>
      <c r="D131" s="129"/>
      <c r="E131" s="31"/>
      <c r="F131" s="32">
        <f>F122+F130</f>
        <v>1315</v>
      </c>
      <c r="G131" s="32">
        <f>G122+G130</f>
        <v>62.599999999999994</v>
      </c>
      <c r="H131" s="32">
        <f>H122+H130</f>
        <v>40.759999999999991</v>
      </c>
      <c r="I131" s="32">
        <f>I122+I130</f>
        <v>169.5</v>
      </c>
      <c r="J131" s="32">
        <f>J122+J130</f>
        <v>1289.3800000000001</v>
      </c>
      <c r="K131" s="32"/>
      <c r="L131" s="32">
        <f>L122+L130</f>
        <v>0</v>
      </c>
    </row>
    <row r="132" spans="1:12" ht="15" x14ac:dyDescent="0.25">
      <c r="A132" s="20">
        <v>2</v>
      </c>
      <c r="B132" s="21">
        <v>9</v>
      </c>
      <c r="C132" s="22" t="s">
        <v>20</v>
      </c>
      <c r="D132" s="114" t="s">
        <v>21</v>
      </c>
      <c r="E132" s="125" t="s">
        <v>75</v>
      </c>
      <c r="F132" s="116">
        <v>150</v>
      </c>
      <c r="G132" s="116">
        <v>18.86</v>
      </c>
      <c r="H132" s="116">
        <v>20.22</v>
      </c>
      <c r="I132" s="116">
        <v>2.79</v>
      </c>
      <c r="J132" s="116">
        <v>270.32</v>
      </c>
      <c r="K132" s="40"/>
      <c r="L132" s="39"/>
    </row>
    <row r="133" spans="1:12" ht="15" x14ac:dyDescent="0.25">
      <c r="A133" s="23"/>
      <c r="B133" s="15"/>
      <c r="C133" s="11"/>
      <c r="D133" s="115" t="s">
        <v>22</v>
      </c>
      <c r="E133" s="124" t="s">
        <v>62</v>
      </c>
      <c r="F133" s="117">
        <v>200</v>
      </c>
      <c r="G133" s="117">
        <v>6.64</v>
      </c>
      <c r="H133" s="117">
        <v>5.15</v>
      </c>
      <c r="I133" s="117">
        <v>16.809999999999999</v>
      </c>
      <c r="J133" s="117">
        <v>141.19</v>
      </c>
      <c r="K133" s="43"/>
      <c r="L133" s="42"/>
    </row>
    <row r="134" spans="1:12" ht="15" x14ac:dyDescent="0.25">
      <c r="A134" s="23"/>
      <c r="B134" s="15"/>
      <c r="C134" s="11"/>
      <c r="D134" s="115" t="s">
        <v>23</v>
      </c>
      <c r="E134" s="124" t="s">
        <v>52</v>
      </c>
      <c r="F134" s="117">
        <v>30</v>
      </c>
      <c r="G134" s="117">
        <v>2.25</v>
      </c>
      <c r="H134" s="117">
        <v>0.87</v>
      </c>
      <c r="I134" s="117">
        <v>14.94</v>
      </c>
      <c r="J134" s="117">
        <v>78.599999999999994</v>
      </c>
      <c r="K134" s="43"/>
      <c r="L134" s="42"/>
    </row>
    <row r="135" spans="1:12" ht="15" x14ac:dyDescent="0.25">
      <c r="A135" s="23"/>
      <c r="B135" s="15"/>
      <c r="C135" s="11"/>
      <c r="D135" s="115" t="s">
        <v>24</v>
      </c>
      <c r="E135" s="124" t="s">
        <v>86</v>
      </c>
      <c r="F135" s="117">
        <v>150</v>
      </c>
      <c r="G135" s="117">
        <v>0.6</v>
      </c>
      <c r="H135" s="117">
        <v>0.45</v>
      </c>
      <c r="I135" s="117">
        <v>15.45</v>
      </c>
      <c r="J135" s="117">
        <v>70.5</v>
      </c>
      <c r="K135" s="43"/>
      <c r="L135" s="42"/>
    </row>
    <row r="136" spans="1:12" ht="15" x14ac:dyDescent="0.25">
      <c r="A136" s="23"/>
      <c r="B136" s="15"/>
      <c r="C136" s="11"/>
      <c r="D136" s="126" t="s">
        <v>26</v>
      </c>
      <c r="E136" s="124" t="s">
        <v>71</v>
      </c>
      <c r="F136" s="117">
        <v>15</v>
      </c>
      <c r="G136" s="117">
        <v>0.12</v>
      </c>
      <c r="H136" s="117">
        <v>10.88</v>
      </c>
      <c r="I136" s="117">
        <v>0.19</v>
      </c>
      <c r="J136" s="117">
        <v>99.15</v>
      </c>
      <c r="K136" s="43"/>
      <c r="L136" s="42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SUM(F132:F136)</f>
        <v>545</v>
      </c>
      <c r="G137" s="19">
        <f>SUM(G132:G136)</f>
        <v>28.470000000000002</v>
      </c>
      <c r="H137" s="19">
        <f>SUM(H132:H136)</f>
        <v>37.57</v>
      </c>
      <c r="I137" s="19">
        <f>SUM(I132:I136)</f>
        <v>50.179999999999993</v>
      </c>
      <c r="J137" s="19">
        <f>SUM(J132:J136)</f>
        <v>659.76</v>
      </c>
      <c r="K137" s="25"/>
      <c r="L137" s="19">
        <f>SUM(L132:L136)</f>
        <v>0</v>
      </c>
    </row>
    <row r="138" spans="1:12" ht="15" x14ac:dyDescent="0.25">
      <c r="A138" s="26">
        <f>A132</f>
        <v>2</v>
      </c>
      <c r="B138" s="13">
        <f>B132</f>
        <v>9</v>
      </c>
      <c r="C138" s="10" t="s">
        <v>25</v>
      </c>
      <c r="D138" s="7" t="s">
        <v>24</v>
      </c>
      <c r="E138" s="41" t="s">
        <v>86</v>
      </c>
      <c r="F138" s="42">
        <v>150</v>
      </c>
      <c r="G138" s="42">
        <v>0.6</v>
      </c>
      <c r="H138" s="42">
        <v>0.6</v>
      </c>
      <c r="I138" s="42">
        <v>14.7</v>
      </c>
      <c r="J138" s="42">
        <v>70.5</v>
      </c>
      <c r="K138" s="43"/>
      <c r="L138" s="42"/>
    </row>
    <row r="139" spans="1:12" ht="15" x14ac:dyDescent="0.25">
      <c r="A139" s="23"/>
      <c r="B139" s="15"/>
      <c r="C139" s="11"/>
      <c r="D139" s="7" t="s">
        <v>27</v>
      </c>
      <c r="E139" s="41" t="s">
        <v>117</v>
      </c>
      <c r="F139" s="42">
        <v>200</v>
      </c>
      <c r="G139" s="42">
        <v>5.74</v>
      </c>
      <c r="H139" s="42">
        <v>8.7799999999999994</v>
      </c>
      <c r="I139" s="42">
        <v>8.74</v>
      </c>
      <c r="J139" s="42">
        <v>138.04</v>
      </c>
      <c r="K139" s="43"/>
      <c r="L139" s="42"/>
    </row>
    <row r="140" spans="1:12" ht="15" x14ac:dyDescent="0.25">
      <c r="A140" s="23"/>
      <c r="B140" s="15"/>
      <c r="C140" s="11"/>
      <c r="D140" s="7" t="s">
        <v>28</v>
      </c>
      <c r="E140" s="41" t="s">
        <v>118</v>
      </c>
      <c r="F140" s="42">
        <v>90</v>
      </c>
      <c r="G140" s="42">
        <v>19.52</v>
      </c>
      <c r="H140" s="42">
        <v>10.17</v>
      </c>
      <c r="I140" s="42">
        <v>5.89</v>
      </c>
      <c r="J140" s="42">
        <v>193.12</v>
      </c>
      <c r="K140" s="43"/>
      <c r="L140" s="42"/>
    </row>
    <row r="141" spans="1:12" ht="15" x14ac:dyDescent="0.25">
      <c r="A141" s="23"/>
      <c r="B141" s="15"/>
      <c r="C141" s="11"/>
      <c r="D141" s="7" t="s">
        <v>29</v>
      </c>
      <c r="E141" s="41" t="s">
        <v>119</v>
      </c>
      <c r="F141" s="42">
        <v>150</v>
      </c>
      <c r="G141" s="42">
        <v>2.41</v>
      </c>
      <c r="H141" s="42">
        <v>7.02</v>
      </c>
      <c r="I141" s="42">
        <v>14.18</v>
      </c>
      <c r="J141" s="42">
        <v>130.79</v>
      </c>
      <c r="K141" s="43"/>
      <c r="L141" s="42"/>
    </row>
    <row r="142" spans="1:12" ht="15" x14ac:dyDescent="0.25">
      <c r="A142" s="23"/>
      <c r="B142" s="15"/>
      <c r="C142" s="11"/>
      <c r="D142" s="7" t="s">
        <v>30</v>
      </c>
      <c r="E142" s="41" t="s">
        <v>40</v>
      </c>
      <c r="F142" s="42">
        <v>200</v>
      </c>
      <c r="G142" s="42">
        <v>0</v>
      </c>
      <c r="H142" s="42">
        <v>0</v>
      </c>
      <c r="I142" s="42">
        <v>7.27</v>
      </c>
      <c r="J142" s="42">
        <v>28.73</v>
      </c>
      <c r="K142" s="43"/>
      <c r="L142" s="42"/>
    </row>
    <row r="143" spans="1:12" ht="15" x14ac:dyDescent="0.25">
      <c r="A143" s="23"/>
      <c r="B143" s="15"/>
      <c r="C143" s="11"/>
      <c r="D143" s="120" t="s">
        <v>23</v>
      </c>
      <c r="E143" s="122" t="s">
        <v>41</v>
      </c>
      <c r="F143" s="123">
        <v>45</v>
      </c>
      <c r="G143" s="123">
        <v>3.42</v>
      </c>
      <c r="H143" s="123">
        <v>0.36</v>
      </c>
      <c r="I143" s="123">
        <v>22.14</v>
      </c>
      <c r="J143" s="123">
        <v>105.75</v>
      </c>
      <c r="K143" s="43"/>
      <c r="L143" s="42"/>
    </row>
    <row r="144" spans="1:12" ht="15" x14ac:dyDescent="0.25">
      <c r="A144" s="23"/>
      <c r="B144" s="15"/>
      <c r="C144" s="11"/>
      <c r="D144" s="120" t="s">
        <v>23</v>
      </c>
      <c r="E144" s="122" t="s">
        <v>82</v>
      </c>
      <c r="F144" s="123">
        <v>25</v>
      </c>
      <c r="G144" s="123">
        <v>1.65</v>
      </c>
      <c r="H144" s="123">
        <v>0.3</v>
      </c>
      <c r="I144" s="123">
        <v>10.050000000000001</v>
      </c>
      <c r="J144" s="123">
        <v>49.5</v>
      </c>
      <c r="K144" s="43"/>
      <c r="L144" s="42"/>
    </row>
    <row r="145" spans="1:12" ht="15" x14ac:dyDescent="0.25">
      <c r="A145" s="24"/>
      <c r="B145" s="17"/>
      <c r="C145" s="8"/>
      <c r="D145" s="18" t="s">
        <v>33</v>
      </c>
      <c r="E145" s="9"/>
      <c r="F145" s="19">
        <f>SUM(F138:F144)</f>
        <v>860</v>
      </c>
      <c r="G145" s="19">
        <f>SUM(G138:G144)</f>
        <v>33.339999999999996</v>
      </c>
      <c r="H145" s="19">
        <f>SUM(H138:H144)</f>
        <v>27.229999999999997</v>
      </c>
      <c r="I145" s="19">
        <f>SUM(I138:I144)</f>
        <v>82.97</v>
      </c>
      <c r="J145" s="19">
        <f>SUM(J138:J144)</f>
        <v>716.43</v>
      </c>
      <c r="K145" s="25"/>
      <c r="L145" s="19">
        <f>SUM(L138:L144)</f>
        <v>0</v>
      </c>
    </row>
    <row r="146" spans="1:12" ht="15.75" thickBot="1" x14ac:dyDescent="0.25">
      <c r="A146" s="29">
        <f>A132</f>
        <v>2</v>
      </c>
      <c r="B146" s="30">
        <f>B132</f>
        <v>9</v>
      </c>
      <c r="C146" s="128" t="s">
        <v>4</v>
      </c>
      <c r="D146" s="129"/>
      <c r="E146" s="31"/>
      <c r="F146" s="32">
        <f>F137+F145</f>
        <v>1405</v>
      </c>
      <c r="G146" s="32">
        <f>G137+G145</f>
        <v>61.81</v>
      </c>
      <c r="H146" s="32">
        <f>H137+H145</f>
        <v>64.8</v>
      </c>
      <c r="I146" s="32">
        <f>I137+I145</f>
        <v>133.14999999999998</v>
      </c>
      <c r="J146" s="32">
        <f>J137+J145</f>
        <v>1376.19</v>
      </c>
      <c r="K146" s="32"/>
      <c r="L146" s="32">
        <f>L137+L145</f>
        <v>0</v>
      </c>
    </row>
    <row r="147" spans="1:12" ht="15" x14ac:dyDescent="0.25">
      <c r="A147" s="20">
        <v>2</v>
      </c>
      <c r="B147" s="21">
        <v>10</v>
      </c>
      <c r="C147" s="22" t="s">
        <v>20</v>
      </c>
      <c r="D147" s="118" t="s">
        <v>21</v>
      </c>
      <c r="E147" s="125" t="s">
        <v>90</v>
      </c>
      <c r="F147" s="121">
        <v>90</v>
      </c>
      <c r="G147" s="121">
        <v>18.13</v>
      </c>
      <c r="H147" s="121">
        <v>17.05</v>
      </c>
      <c r="I147" s="121">
        <v>3.69</v>
      </c>
      <c r="J147" s="121">
        <v>240.96</v>
      </c>
      <c r="K147" s="40"/>
      <c r="L147" s="39"/>
    </row>
    <row r="148" spans="1:12" ht="15" x14ac:dyDescent="0.25">
      <c r="A148" s="23"/>
      <c r="B148" s="15"/>
      <c r="C148" s="11"/>
      <c r="D148" s="119" t="s">
        <v>29</v>
      </c>
      <c r="E148" s="124" t="s">
        <v>49</v>
      </c>
      <c r="F148" s="123">
        <v>150</v>
      </c>
      <c r="G148" s="123">
        <v>3.34</v>
      </c>
      <c r="H148" s="123">
        <v>4.91</v>
      </c>
      <c r="I148" s="123">
        <v>33.93</v>
      </c>
      <c r="J148" s="123">
        <v>191.49</v>
      </c>
      <c r="K148" s="43"/>
      <c r="L148" s="42"/>
    </row>
    <row r="149" spans="1:12" ht="15" x14ac:dyDescent="0.25">
      <c r="A149" s="23"/>
      <c r="B149" s="15"/>
      <c r="C149" s="11"/>
      <c r="D149" s="120" t="s">
        <v>30</v>
      </c>
      <c r="E149" s="124" t="s">
        <v>63</v>
      </c>
      <c r="F149" s="123">
        <v>200</v>
      </c>
      <c r="G149" s="123">
        <v>1</v>
      </c>
      <c r="H149" s="123">
        <v>0.2</v>
      </c>
      <c r="I149" s="123">
        <v>20.2</v>
      </c>
      <c r="J149" s="123">
        <v>92</v>
      </c>
      <c r="K149" s="43"/>
      <c r="L149" s="42"/>
    </row>
    <row r="150" spans="1:12" ht="15" x14ac:dyDescent="0.25">
      <c r="A150" s="23"/>
      <c r="B150" s="15"/>
      <c r="C150" s="11"/>
      <c r="D150" s="120" t="s">
        <v>23</v>
      </c>
      <c r="E150" s="124" t="s">
        <v>41</v>
      </c>
      <c r="F150" s="123">
        <v>20</v>
      </c>
      <c r="G150" s="123">
        <v>1.52</v>
      </c>
      <c r="H150" s="123">
        <v>0.16</v>
      </c>
      <c r="I150" s="123">
        <v>9.84</v>
      </c>
      <c r="J150" s="123">
        <v>47</v>
      </c>
      <c r="K150" s="43"/>
      <c r="L150" s="42"/>
    </row>
    <row r="151" spans="1:12" ht="15" x14ac:dyDescent="0.25">
      <c r="A151" s="23"/>
      <c r="B151" s="15"/>
      <c r="C151" s="11"/>
      <c r="D151" s="120" t="s">
        <v>23</v>
      </c>
      <c r="E151" s="122" t="s">
        <v>82</v>
      </c>
      <c r="F151" s="123">
        <v>20</v>
      </c>
      <c r="G151" s="123">
        <v>1.52</v>
      </c>
      <c r="H151" s="123">
        <v>0.16</v>
      </c>
      <c r="I151" s="123">
        <v>9.84</v>
      </c>
      <c r="J151" s="123">
        <v>47</v>
      </c>
      <c r="K151" s="43"/>
      <c r="L151" s="42"/>
    </row>
    <row r="152" spans="1:12" ht="15" x14ac:dyDescent="0.25">
      <c r="A152" s="23"/>
      <c r="B152" s="15"/>
      <c r="C152" s="11"/>
      <c r="D152" s="119" t="s">
        <v>26</v>
      </c>
      <c r="E152" s="124" t="s">
        <v>72</v>
      </c>
      <c r="F152" s="123">
        <v>60</v>
      </c>
      <c r="G152" s="123">
        <v>1.1200000000000001</v>
      </c>
      <c r="H152" s="123">
        <v>4.2699999999999996</v>
      </c>
      <c r="I152" s="123">
        <v>6.02</v>
      </c>
      <c r="J152" s="123">
        <v>68.62</v>
      </c>
      <c r="K152" s="43"/>
      <c r="L152" s="42"/>
    </row>
    <row r="153" spans="1:12" ht="15.75" customHeight="1" x14ac:dyDescent="0.25">
      <c r="A153" s="24"/>
      <c r="B153" s="17"/>
      <c r="C153" s="8"/>
      <c r="D153" s="18" t="s">
        <v>33</v>
      </c>
      <c r="E153" s="9"/>
      <c r="F153" s="19">
        <f>SUM(F147:F152)</f>
        <v>540</v>
      </c>
      <c r="G153" s="19">
        <f>SUM(G147:G152)</f>
        <v>26.63</v>
      </c>
      <c r="H153" s="19">
        <f>SUM(H147:H152)</f>
        <v>26.75</v>
      </c>
      <c r="I153" s="19">
        <f>SUM(I147:I152)</f>
        <v>83.52</v>
      </c>
      <c r="J153" s="19">
        <f>SUM(J147:J152)</f>
        <v>687.07</v>
      </c>
      <c r="K153" s="25"/>
      <c r="L153" s="19">
        <f>SUM(L147:L152)</f>
        <v>0</v>
      </c>
    </row>
    <row r="154" spans="1:12" ht="15" x14ac:dyDescent="0.25">
      <c r="A154" s="26">
        <f>A147</f>
        <v>2</v>
      </c>
      <c r="B154" s="13">
        <f>B147</f>
        <v>10</v>
      </c>
      <c r="C154" s="10" t="s">
        <v>25</v>
      </c>
      <c r="D154" s="7" t="s">
        <v>26</v>
      </c>
      <c r="E154" s="41" t="s">
        <v>83</v>
      </c>
      <c r="F154" s="42">
        <v>60</v>
      </c>
      <c r="G154" s="42">
        <v>0.48</v>
      </c>
      <c r="H154" s="42">
        <v>0.6</v>
      </c>
      <c r="I154" s="42">
        <v>1.56</v>
      </c>
      <c r="J154" s="42">
        <v>8.4</v>
      </c>
      <c r="K154" s="43"/>
      <c r="L154" s="42"/>
    </row>
    <row r="155" spans="1:12" ht="15" x14ac:dyDescent="0.25">
      <c r="A155" s="23"/>
      <c r="B155" s="15"/>
      <c r="C155" s="11"/>
      <c r="D155" s="7" t="s">
        <v>27</v>
      </c>
      <c r="E155" s="41" t="s">
        <v>120</v>
      </c>
      <c r="F155" s="42">
        <v>200</v>
      </c>
      <c r="G155" s="42">
        <v>5</v>
      </c>
      <c r="H155" s="42">
        <v>7.6</v>
      </c>
      <c r="I155" s="42">
        <v>12.8</v>
      </c>
      <c r="J155" s="42">
        <v>139.80000000000001</v>
      </c>
      <c r="K155" s="43"/>
      <c r="L155" s="42"/>
    </row>
    <row r="156" spans="1:12" ht="15" x14ac:dyDescent="0.25">
      <c r="A156" s="23"/>
      <c r="B156" s="15"/>
      <c r="C156" s="11"/>
      <c r="D156" s="7" t="s">
        <v>28</v>
      </c>
      <c r="E156" s="41" t="s">
        <v>66</v>
      </c>
      <c r="F156" s="42">
        <v>240</v>
      </c>
      <c r="G156" s="42">
        <v>20.149999999999999</v>
      </c>
      <c r="H156" s="42">
        <v>19.079999999999998</v>
      </c>
      <c r="I156" s="42">
        <v>24.59</v>
      </c>
      <c r="J156" s="42">
        <v>350.62</v>
      </c>
      <c r="K156" s="43"/>
      <c r="L156" s="42"/>
    </row>
    <row r="157" spans="1:12" ht="15" x14ac:dyDescent="0.25">
      <c r="A157" s="23"/>
      <c r="B157" s="15"/>
      <c r="C157" s="11"/>
      <c r="D157" s="120" t="s">
        <v>30</v>
      </c>
      <c r="E157" s="124" t="s">
        <v>63</v>
      </c>
      <c r="F157" s="123">
        <v>200</v>
      </c>
      <c r="G157" s="123">
        <v>1</v>
      </c>
      <c r="H157" s="123">
        <v>0.2</v>
      </c>
      <c r="I157" s="123">
        <v>20.2</v>
      </c>
      <c r="J157" s="123">
        <v>92</v>
      </c>
      <c r="K157" s="43"/>
      <c r="L157" s="42"/>
    </row>
    <row r="158" spans="1:12" ht="15" x14ac:dyDescent="0.25">
      <c r="A158" s="23"/>
      <c r="B158" s="15"/>
      <c r="C158" s="11"/>
      <c r="D158" s="120" t="s">
        <v>23</v>
      </c>
      <c r="E158" s="122" t="s">
        <v>41</v>
      </c>
      <c r="F158" s="123">
        <v>45</v>
      </c>
      <c r="G158" s="123">
        <v>3.42</v>
      </c>
      <c r="H158" s="123">
        <v>0.36</v>
      </c>
      <c r="I158" s="123">
        <v>22.14</v>
      </c>
      <c r="J158" s="123">
        <v>105.75</v>
      </c>
      <c r="K158" s="43"/>
      <c r="L158" s="42"/>
    </row>
    <row r="159" spans="1:12" ht="15" x14ac:dyDescent="0.25">
      <c r="A159" s="23"/>
      <c r="B159" s="15"/>
      <c r="C159" s="11"/>
      <c r="D159" s="120" t="s">
        <v>23</v>
      </c>
      <c r="E159" s="122" t="s">
        <v>82</v>
      </c>
      <c r="F159" s="123">
        <v>25</v>
      </c>
      <c r="G159" s="123">
        <v>1.65</v>
      </c>
      <c r="H159" s="123">
        <v>0.3</v>
      </c>
      <c r="I159" s="123">
        <v>10.050000000000001</v>
      </c>
      <c r="J159" s="123">
        <v>49.5</v>
      </c>
      <c r="K159" s="43"/>
      <c r="L159" s="42"/>
    </row>
    <row r="160" spans="1:12" ht="15" x14ac:dyDescent="0.25">
      <c r="A160" s="24"/>
      <c r="B160" s="17"/>
      <c r="C160" s="8"/>
      <c r="D160" s="18" t="s">
        <v>33</v>
      </c>
      <c r="E160" s="9"/>
      <c r="F160" s="19">
        <f>SUM(F154:F159)</f>
        <v>770</v>
      </c>
      <c r="G160" s="19">
        <f>SUM(G154:G159)</f>
        <v>31.699999999999996</v>
      </c>
      <c r="H160" s="19">
        <f>SUM(H154:H159)</f>
        <v>28.139999999999997</v>
      </c>
      <c r="I160" s="19">
        <f>SUM(I154:I159)</f>
        <v>91.34</v>
      </c>
      <c r="J160" s="19">
        <f>SUM(J154:J159)</f>
        <v>746.07</v>
      </c>
      <c r="K160" s="25"/>
      <c r="L160" s="19">
        <f>SUM(L154:L159)</f>
        <v>0</v>
      </c>
    </row>
    <row r="161" spans="1:12" ht="15.75" thickBot="1" x14ac:dyDescent="0.25">
      <c r="A161" s="29">
        <f>A147</f>
        <v>2</v>
      </c>
      <c r="B161" s="30">
        <f>B147</f>
        <v>10</v>
      </c>
      <c r="C161" s="128" t="s">
        <v>4</v>
      </c>
      <c r="D161" s="129"/>
      <c r="E161" s="31"/>
      <c r="F161" s="32">
        <f>F153+F160</f>
        <v>1310</v>
      </c>
      <c r="G161" s="32">
        <f>G153+G160</f>
        <v>58.33</v>
      </c>
      <c r="H161" s="32">
        <f>H153+H160</f>
        <v>54.89</v>
      </c>
      <c r="I161" s="32">
        <f>I153+I160</f>
        <v>174.86</v>
      </c>
      <c r="J161" s="32">
        <f>J153+J160</f>
        <v>1433.14</v>
      </c>
      <c r="K161" s="32"/>
      <c r="L161" s="32">
        <f>L153+L160</f>
        <v>0</v>
      </c>
    </row>
    <row r="162" spans="1:12" ht="15" x14ac:dyDescent="0.25">
      <c r="A162" s="20">
        <v>3</v>
      </c>
      <c r="B162" s="21">
        <v>11</v>
      </c>
      <c r="C162" s="22" t="s">
        <v>20</v>
      </c>
      <c r="D162" s="5" t="s">
        <v>21</v>
      </c>
      <c r="E162" s="125" t="s">
        <v>91</v>
      </c>
      <c r="F162" s="39">
        <v>150</v>
      </c>
      <c r="G162" s="39">
        <v>7.85</v>
      </c>
      <c r="H162" s="39">
        <v>5.23</v>
      </c>
      <c r="I162" s="39">
        <v>41.29</v>
      </c>
      <c r="J162" s="39">
        <v>243.85</v>
      </c>
      <c r="K162" s="40"/>
      <c r="L162" s="39"/>
    </row>
    <row r="163" spans="1:12" ht="15" x14ac:dyDescent="0.25">
      <c r="A163" s="23"/>
      <c r="B163" s="15"/>
      <c r="C163" s="11"/>
      <c r="D163" s="120" t="s">
        <v>23</v>
      </c>
      <c r="E163" s="122" t="s">
        <v>82</v>
      </c>
      <c r="F163" s="42">
        <v>30</v>
      </c>
      <c r="G163" s="42">
        <v>1.98</v>
      </c>
      <c r="H163" s="42">
        <v>0.36</v>
      </c>
      <c r="I163" s="42">
        <v>12.06</v>
      </c>
      <c r="J163" s="42">
        <v>59.4</v>
      </c>
      <c r="K163" s="43"/>
      <c r="L163" s="42"/>
    </row>
    <row r="164" spans="1:12" ht="15" x14ac:dyDescent="0.25">
      <c r="A164" s="23"/>
      <c r="B164" s="15"/>
      <c r="C164" s="11"/>
      <c r="D164" s="7" t="s">
        <v>22</v>
      </c>
      <c r="E164" s="124" t="s">
        <v>40</v>
      </c>
      <c r="F164" s="42">
        <v>200</v>
      </c>
      <c r="G164" s="42">
        <v>0</v>
      </c>
      <c r="H164" s="42">
        <v>0</v>
      </c>
      <c r="I164" s="42">
        <v>7.27</v>
      </c>
      <c r="J164" s="42">
        <v>28.73</v>
      </c>
      <c r="K164" s="43"/>
      <c r="L164" s="42"/>
    </row>
    <row r="165" spans="1:12" ht="15" x14ac:dyDescent="0.25">
      <c r="A165" s="23"/>
      <c r="B165" s="15"/>
      <c r="C165" s="11"/>
      <c r="D165" s="7" t="s">
        <v>23</v>
      </c>
      <c r="E165" s="124" t="s">
        <v>41</v>
      </c>
      <c r="F165" s="42">
        <v>30</v>
      </c>
      <c r="G165" s="42">
        <v>2.2799999999999998</v>
      </c>
      <c r="H165" s="42">
        <v>0.24</v>
      </c>
      <c r="I165" s="42">
        <v>14.76</v>
      </c>
      <c r="J165" s="42">
        <v>70.5</v>
      </c>
      <c r="K165" s="43"/>
      <c r="L165" s="42"/>
    </row>
    <row r="166" spans="1:12" ht="15" x14ac:dyDescent="0.25">
      <c r="A166" s="23"/>
      <c r="B166" s="15"/>
      <c r="C166" s="11"/>
      <c r="D166" s="7" t="s">
        <v>24</v>
      </c>
      <c r="E166" s="124" t="s">
        <v>86</v>
      </c>
      <c r="F166" s="42">
        <v>150</v>
      </c>
      <c r="G166" s="42">
        <v>0.6</v>
      </c>
      <c r="H166" s="42">
        <v>0.6</v>
      </c>
      <c r="I166" s="42">
        <v>14.7</v>
      </c>
      <c r="J166" s="42">
        <v>70.5</v>
      </c>
      <c r="K166" s="43"/>
      <c r="L166" s="42"/>
    </row>
    <row r="167" spans="1:12" ht="15" x14ac:dyDescent="0.25">
      <c r="A167" s="23"/>
      <c r="B167" s="15"/>
      <c r="C167" s="11"/>
      <c r="D167" s="6" t="s">
        <v>42</v>
      </c>
      <c r="E167" s="41" t="s">
        <v>47</v>
      </c>
      <c r="F167" s="42">
        <v>100</v>
      </c>
      <c r="G167" s="42">
        <v>0</v>
      </c>
      <c r="H167" s="42">
        <v>0</v>
      </c>
      <c r="I167" s="42">
        <v>15</v>
      </c>
      <c r="J167" s="42">
        <v>60</v>
      </c>
      <c r="K167" s="43"/>
      <c r="L167" s="42"/>
    </row>
    <row r="168" spans="1:12" ht="15.75" customHeight="1" x14ac:dyDescent="0.25">
      <c r="A168" s="24"/>
      <c r="B168" s="17"/>
      <c r="C168" s="8"/>
      <c r="D168" s="18" t="s">
        <v>33</v>
      </c>
      <c r="E168" s="9"/>
      <c r="F168" s="19">
        <f>SUM(F162:F167)</f>
        <v>660</v>
      </c>
      <c r="G168" s="19">
        <f>SUM(G162:G167)</f>
        <v>12.709999999999999</v>
      </c>
      <c r="H168" s="19">
        <f>SUM(H162:H167)</f>
        <v>6.4300000000000006</v>
      </c>
      <c r="I168" s="19">
        <f>SUM(I162:I167)</f>
        <v>105.08000000000001</v>
      </c>
      <c r="J168" s="19">
        <f>SUM(J162:J167)</f>
        <v>532.98</v>
      </c>
      <c r="K168" s="25"/>
      <c r="L168" s="19">
        <f>SUM(L162:L167)</f>
        <v>0</v>
      </c>
    </row>
    <row r="169" spans="1:12" ht="15" x14ac:dyDescent="0.25">
      <c r="A169" s="26">
        <f>A162</f>
        <v>3</v>
      </c>
      <c r="B169" s="13">
        <f>B162</f>
        <v>11</v>
      </c>
      <c r="C169" s="10" t="s">
        <v>25</v>
      </c>
      <c r="D169" s="7" t="s">
        <v>26</v>
      </c>
      <c r="E169" s="41" t="s">
        <v>65</v>
      </c>
      <c r="F169" s="42">
        <v>60</v>
      </c>
      <c r="G169" s="42">
        <v>1.2</v>
      </c>
      <c r="H169" s="42">
        <v>5.4</v>
      </c>
      <c r="I169" s="42">
        <v>5.16</v>
      </c>
      <c r="J169" s="42">
        <v>73.2</v>
      </c>
      <c r="K169" s="43"/>
      <c r="L169" s="42"/>
    </row>
    <row r="170" spans="1:12" ht="15" x14ac:dyDescent="0.25">
      <c r="A170" s="23"/>
      <c r="B170" s="15"/>
      <c r="C170" s="11"/>
      <c r="D170" s="7" t="s">
        <v>27</v>
      </c>
      <c r="E170" s="41" t="s">
        <v>121</v>
      </c>
      <c r="F170" s="42">
        <v>200</v>
      </c>
      <c r="G170" s="42">
        <v>6.2</v>
      </c>
      <c r="H170" s="42">
        <v>6.38</v>
      </c>
      <c r="I170" s="42">
        <v>12.02</v>
      </c>
      <c r="J170" s="42">
        <v>131.11000000000001</v>
      </c>
      <c r="K170" s="43"/>
      <c r="L170" s="42"/>
    </row>
    <row r="171" spans="1:12" ht="15" x14ac:dyDescent="0.25">
      <c r="A171" s="23"/>
      <c r="B171" s="15"/>
      <c r="C171" s="11"/>
      <c r="D171" s="7" t="s">
        <v>28</v>
      </c>
      <c r="E171" s="41" t="s">
        <v>57</v>
      </c>
      <c r="F171" s="42">
        <v>90</v>
      </c>
      <c r="G171" s="42">
        <v>14.84</v>
      </c>
      <c r="H171" s="42">
        <v>12.69</v>
      </c>
      <c r="I171" s="42">
        <v>4.46</v>
      </c>
      <c r="J171" s="42">
        <v>191.87</v>
      </c>
      <c r="K171" s="43"/>
      <c r="L171" s="42"/>
    </row>
    <row r="172" spans="1:12" ht="15" x14ac:dyDescent="0.25">
      <c r="A172" s="23"/>
      <c r="B172" s="15"/>
      <c r="C172" s="11"/>
      <c r="D172" s="7" t="s">
        <v>29</v>
      </c>
      <c r="E172" s="41" t="s">
        <v>111</v>
      </c>
      <c r="F172" s="42">
        <v>150</v>
      </c>
      <c r="G172" s="42">
        <v>7.26</v>
      </c>
      <c r="H172" s="42">
        <v>4.96</v>
      </c>
      <c r="I172" s="42">
        <v>31.76</v>
      </c>
      <c r="J172" s="42">
        <v>198.84</v>
      </c>
      <c r="K172" s="43"/>
      <c r="L172" s="42"/>
    </row>
    <row r="173" spans="1:12" ht="15" x14ac:dyDescent="0.25">
      <c r="A173" s="23"/>
      <c r="B173" s="15"/>
      <c r="C173" s="11"/>
      <c r="D173" s="120" t="s">
        <v>22</v>
      </c>
      <c r="E173" s="124" t="s">
        <v>40</v>
      </c>
      <c r="F173" s="123">
        <v>200</v>
      </c>
      <c r="G173" s="123">
        <v>0</v>
      </c>
      <c r="H173" s="123">
        <v>0</v>
      </c>
      <c r="I173" s="123">
        <v>7.27</v>
      </c>
      <c r="J173" s="123">
        <v>28.73</v>
      </c>
      <c r="K173" s="43"/>
      <c r="L173" s="42"/>
    </row>
    <row r="174" spans="1:12" ht="15" x14ac:dyDescent="0.25">
      <c r="A174" s="23"/>
      <c r="B174" s="15"/>
      <c r="C174" s="11"/>
      <c r="D174" s="120" t="s">
        <v>23</v>
      </c>
      <c r="E174" s="122" t="s">
        <v>41</v>
      </c>
      <c r="F174" s="123">
        <v>30</v>
      </c>
      <c r="G174" s="123">
        <v>2.2799999999999998</v>
      </c>
      <c r="H174" s="123">
        <v>0.24</v>
      </c>
      <c r="I174" s="123">
        <v>14.76</v>
      </c>
      <c r="J174" s="123">
        <v>70.5</v>
      </c>
      <c r="K174" s="43"/>
      <c r="L174" s="42"/>
    </row>
    <row r="175" spans="1:12" ht="15" x14ac:dyDescent="0.25">
      <c r="A175" s="23"/>
      <c r="B175" s="15"/>
      <c r="C175" s="11"/>
      <c r="D175" s="120" t="s">
        <v>23</v>
      </c>
      <c r="E175" s="122" t="s">
        <v>82</v>
      </c>
      <c r="F175" s="123">
        <v>25</v>
      </c>
      <c r="G175" s="123">
        <v>1.65</v>
      </c>
      <c r="H175" s="123">
        <v>0.3</v>
      </c>
      <c r="I175" s="123">
        <v>10.050000000000001</v>
      </c>
      <c r="J175" s="123">
        <v>49.5</v>
      </c>
      <c r="K175" s="43"/>
      <c r="L175" s="42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SUM(F169:F175)</f>
        <v>755</v>
      </c>
      <c r="G176" s="19">
        <f>SUM(G169:G175)</f>
        <v>33.43</v>
      </c>
      <c r="H176" s="19">
        <f>SUM(H169:H175)</f>
        <v>29.97</v>
      </c>
      <c r="I176" s="19">
        <f>SUM(I169:I175)</f>
        <v>85.48</v>
      </c>
      <c r="J176" s="19">
        <f>SUM(J169:J175)</f>
        <v>743.75</v>
      </c>
      <c r="K176" s="25"/>
      <c r="L176" s="19">
        <f>SUM(L169:L175)</f>
        <v>0</v>
      </c>
    </row>
    <row r="177" spans="1:12" ht="15.75" thickBot="1" x14ac:dyDescent="0.25">
      <c r="A177" s="29">
        <f>A162</f>
        <v>3</v>
      </c>
      <c r="B177" s="30">
        <f>B162</f>
        <v>11</v>
      </c>
      <c r="C177" s="128" t="s">
        <v>4</v>
      </c>
      <c r="D177" s="129"/>
      <c r="E177" s="31"/>
      <c r="F177" s="32">
        <f>F168+F176</f>
        <v>1415</v>
      </c>
      <c r="G177" s="32">
        <f>G168+G176</f>
        <v>46.14</v>
      </c>
      <c r="H177" s="32">
        <f>H168+H176</f>
        <v>36.4</v>
      </c>
      <c r="I177" s="32">
        <f>I168+I176</f>
        <v>190.56</v>
      </c>
      <c r="J177" s="32">
        <f>J168+J176</f>
        <v>1276.73</v>
      </c>
      <c r="K177" s="32"/>
      <c r="L177" s="32">
        <f>L168+L176</f>
        <v>0</v>
      </c>
    </row>
    <row r="178" spans="1:12" ht="15" x14ac:dyDescent="0.25">
      <c r="A178" s="20">
        <v>3</v>
      </c>
      <c r="B178" s="21">
        <v>12</v>
      </c>
      <c r="C178" s="22" t="s">
        <v>20</v>
      </c>
      <c r="D178" s="5" t="s">
        <v>21</v>
      </c>
      <c r="E178" s="125" t="s">
        <v>93</v>
      </c>
      <c r="F178" s="39">
        <v>90</v>
      </c>
      <c r="G178" s="39">
        <v>14.98</v>
      </c>
      <c r="H178" s="39">
        <v>12.23</v>
      </c>
      <c r="I178" s="39">
        <v>1.91</v>
      </c>
      <c r="J178" s="39">
        <v>256.89</v>
      </c>
      <c r="K178" s="40"/>
      <c r="L178" s="39"/>
    </row>
    <row r="179" spans="1:12" ht="15" x14ac:dyDescent="0.25">
      <c r="A179" s="23"/>
      <c r="B179" s="15"/>
      <c r="C179" s="11"/>
      <c r="D179" s="6" t="s">
        <v>21</v>
      </c>
      <c r="E179" s="124" t="s">
        <v>55</v>
      </c>
      <c r="F179" s="42">
        <v>150</v>
      </c>
      <c r="G179" s="42">
        <v>3.31</v>
      </c>
      <c r="H179" s="42">
        <v>5.56</v>
      </c>
      <c r="I179" s="42">
        <v>25.99</v>
      </c>
      <c r="J179" s="42">
        <v>167.07</v>
      </c>
      <c r="K179" s="43"/>
      <c r="L179" s="42"/>
    </row>
    <row r="180" spans="1:12" ht="15" x14ac:dyDescent="0.25">
      <c r="A180" s="23"/>
      <c r="B180" s="15"/>
      <c r="C180" s="11"/>
      <c r="D180" s="7" t="s">
        <v>22</v>
      </c>
      <c r="E180" s="124" t="s">
        <v>73</v>
      </c>
      <c r="F180" s="42">
        <v>200</v>
      </c>
      <c r="G180" s="42">
        <v>0</v>
      </c>
      <c r="H180" s="42">
        <v>0</v>
      </c>
      <c r="I180" s="42">
        <v>14.4</v>
      </c>
      <c r="J180" s="42">
        <v>58.4</v>
      </c>
      <c r="K180" s="43"/>
      <c r="L180" s="42"/>
    </row>
    <row r="181" spans="1:12" ht="15" x14ac:dyDescent="0.25">
      <c r="A181" s="23"/>
      <c r="B181" s="15"/>
      <c r="C181" s="11"/>
      <c r="D181" s="7" t="s">
        <v>23</v>
      </c>
      <c r="E181" s="124" t="s">
        <v>41</v>
      </c>
      <c r="F181" s="42">
        <v>30</v>
      </c>
      <c r="G181" s="42">
        <v>2.2799999999999998</v>
      </c>
      <c r="H181" s="42">
        <v>0.24</v>
      </c>
      <c r="I181" s="42">
        <v>14.76</v>
      </c>
      <c r="J181" s="42">
        <v>70.5</v>
      </c>
      <c r="K181" s="43"/>
      <c r="L181" s="42"/>
    </row>
    <row r="182" spans="1:12" ht="15" x14ac:dyDescent="0.25">
      <c r="A182" s="23"/>
      <c r="B182" s="15"/>
      <c r="C182" s="11"/>
      <c r="D182" s="120" t="s">
        <v>23</v>
      </c>
      <c r="E182" s="122" t="s">
        <v>82</v>
      </c>
      <c r="F182" s="42">
        <v>20</v>
      </c>
      <c r="G182" s="42">
        <v>1.32</v>
      </c>
      <c r="H182" s="42">
        <v>0.24</v>
      </c>
      <c r="I182" s="42">
        <v>8.0399999999999991</v>
      </c>
      <c r="J182" s="42">
        <v>39.6</v>
      </c>
      <c r="K182" s="43"/>
      <c r="L182" s="42"/>
    </row>
    <row r="183" spans="1:12" ht="15" x14ac:dyDescent="0.25">
      <c r="A183" s="23"/>
      <c r="B183" s="15"/>
      <c r="C183" s="11"/>
      <c r="D183" s="6" t="s">
        <v>26</v>
      </c>
      <c r="E183" s="124" t="s">
        <v>92</v>
      </c>
      <c r="F183" s="42">
        <v>60</v>
      </c>
      <c r="G183" s="42">
        <v>0.66</v>
      </c>
      <c r="H183" s="42">
        <v>0.12</v>
      </c>
      <c r="I183" s="42">
        <v>2.2799999999999998</v>
      </c>
      <c r="J183" s="42">
        <v>14.4</v>
      </c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SUM(F178:F183)</f>
        <v>550</v>
      </c>
      <c r="G184" s="19">
        <f>SUM(G178:G183)</f>
        <v>22.55</v>
      </c>
      <c r="H184" s="19">
        <f>SUM(H178:H183)</f>
        <v>18.389999999999997</v>
      </c>
      <c r="I184" s="19">
        <f>SUM(I178:I183)</f>
        <v>67.38</v>
      </c>
      <c r="J184" s="19">
        <f>SUM(J178:J183)</f>
        <v>606.8599999999999</v>
      </c>
      <c r="K184" s="25"/>
      <c r="L184" s="19">
        <f>SUM(L178:L183)</f>
        <v>0</v>
      </c>
    </row>
    <row r="185" spans="1:12" ht="15" x14ac:dyDescent="0.25">
      <c r="A185" s="26">
        <f>A178</f>
        <v>3</v>
      </c>
      <c r="B185" s="13">
        <f>B178</f>
        <v>12</v>
      </c>
      <c r="C185" s="10" t="s">
        <v>25</v>
      </c>
      <c r="D185" s="7" t="s">
        <v>24</v>
      </c>
      <c r="E185" s="41" t="s">
        <v>86</v>
      </c>
      <c r="F185" s="42">
        <v>150</v>
      </c>
      <c r="G185" s="42">
        <v>0.6</v>
      </c>
      <c r="H185" s="42">
        <v>0.6</v>
      </c>
      <c r="I185" s="42">
        <v>14.7</v>
      </c>
      <c r="J185" s="42">
        <v>70.5</v>
      </c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 t="s">
        <v>116</v>
      </c>
      <c r="F186" s="42">
        <v>200</v>
      </c>
      <c r="G186" s="42">
        <v>9.19</v>
      </c>
      <c r="H186" s="42">
        <v>5.64</v>
      </c>
      <c r="I186" s="42">
        <v>13.63</v>
      </c>
      <c r="J186" s="42">
        <v>141.18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 t="s">
        <v>101</v>
      </c>
      <c r="F187" s="42">
        <v>95</v>
      </c>
      <c r="G187" s="42">
        <v>24.87</v>
      </c>
      <c r="H187" s="42">
        <v>21.09</v>
      </c>
      <c r="I187" s="42">
        <v>0.72</v>
      </c>
      <c r="J187" s="42">
        <v>290.5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 t="s">
        <v>97</v>
      </c>
      <c r="F188" s="42">
        <v>150</v>
      </c>
      <c r="G188" s="42">
        <v>6.76</v>
      </c>
      <c r="H188" s="42">
        <v>3.93</v>
      </c>
      <c r="I188" s="42">
        <v>41.29</v>
      </c>
      <c r="J188" s="42">
        <v>227.48</v>
      </c>
      <c r="K188" s="43"/>
      <c r="L188" s="42"/>
    </row>
    <row r="189" spans="1:12" ht="15" x14ac:dyDescent="0.25">
      <c r="A189" s="23"/>
      <c r="B189" s="15"/>
      <c r="C189" s="11"/>
      <c r="D189" s="120" t="s">
        <v>22</v>
      </c>
      <c r="E189" s="124" t="s">
        <v>73</v>
      </c>
      <c r="F189" s="123">
        <v>200</v>
      </c>
      <c r="G189" s="123">
        <v>0</v>
      </c>
      <c r="H189" s="123">
        <v>0</v>
      </c>
      <c r="I189" s="123">
        <v>14.4</v>
      </c>
      <c r="J189" s="123">
        <v>58.4</v>
      </c>
      <c r="K189" s="43"/>
      <c r="L189" s="42"/>
    </row>
    <row r="190" spans="1:12" ht="15" x14ac:dyDescent="0.25">
      <c r="A190" s="23"/>
      <c r="B190" s="15"/>
      <c r="C190" s="11"/>
      <c r="D190" s="120" t="s">
        <v>23</v>
      </c>
      <c r="E190" s="122" t="s">
        <v>41</v>
      </c>
      <c r="F190" s="123">
        <v>20</v>
      </c>
      <c r="G190" s="123">
        <v>1.52</v>
      </c>
      <c r="H190" s="123">
        <v>0.16</v>
      </c>
      <c r="I190" s="123">
        <v>9.84</v>
      </c>
      <c r="J190" s="123">
        <v>47</v>
      </c>
      <c r="K190" s="43"/>
      <c r="L190" s="42"/>
    </row>
    <row r="191" spans="1:12" ht="15" x14ac:dyDescent="0.25">
      <c r="A191" s="23"/>
      <c r="B191" s="15"/>
      <c r="C191" s="11"/>
      <c r="D191" s="120" t="s">
        <v>23</v>
      </c>
      <c r="E191" s="122" t="s">
        <v>82</v>
      </c>
      <c r="F191" s="123">
        <v>20</v>
      </c>
      <c r="G191" s="123">
        <v>1.32</v>
      </c>
      <c r="H191" s="123">
        <v>0.24</v>
      </c>
      <c r="I191" s="123">
        <v>8.0399999999999991</v>
      </c>
      <c r="J191" s="123">
        <v>39.6</v>
      </c>
      <c r="K191" s="43"/>
      <c r="L191" s="42"/>
    </row>
    <row r="192" spans="1:12" ht="15" x14ac:dyDescent="0.25">
      <c r="A192" s="24"/>
      <c r="B192" s="17"/>
      <c r="C192" s="8"/>
      <c r="D192" s="18" t="s">
        <v>33</v>
      </c>
      <c r="E192" s="9"/>
      <c r="F192" s="19">
        <f>SUM(F185:F191)</f>
        <v>835</v>
      </c>
      <c r="G192" s="19">
        <f>SUM(G185:G191)</f>
        <v>44.26</v>
      </c>
      <c r="H192" s="19">
        <f>SUM(H185:H191)</f>
        <v>31.659999999999997</v>
      </c>
      <c r="I192" s="19">
        <f>SUM(I185:I191)</f>
        <v>102.62</v>
      </c>
      <c r="J192" s="19">
        <f>SUM(J185:J191)</f>
        <v>874.66</v>
      </c>
      <c r="K192" s="25"/>
      <c r="L192" s="19">
        <f>SUM(L185:L191)</f>
        <v>0</v>
      </c>
    </row>
    <row r="193" spans="1:12" ht="15.75" thickBot="1" x14ac:dyDescent="0.25">
      <c r="A193" s="29">
        <f>A178</f>
        <v>3</v>
      </c>
      <c r="B193" s="30">
        <f>B178</f>
        <v>12</v>
      </c>
      <c r="C193" s="128" t="s">
        <v>4</v>
      </c>
      <c r="D193" s="129"/>
      <c r="E193" s="31"/>
      <c r="F193" s="32">
        <f>F184+F192</f>
        <v>1385</v>
      </c>
      <c r="G193" s="32">
        <f>G184+G192</f>
        <v>66.81</v>
      </c>
      <c r="H193" s="32">
        <f>H184+H192</f>
        <v>50.05</v>
      </c>
      <c r="I193" s="32">
        <f>I184+I192</f>
        <v>170</v>
      </c>
      <c r="J193" s="32">
        <f>J184+J192</f>
        <v>1481.52</v>
      </c>
      <c r="K193" s="32"/>
      <c r="L193" s="32">
        <f>L184+L192</f>
        <v>0</v>
      </c>
    </row>
    <row r="194" spans="1:12" ht="15" x14ac:dyDescent="0.25">
      <c r="A194" s="20">
        <v>3</v>
      </c>
      <c r="B194" s="21">
        <v>13</v>
      </c>
      <c r="C194" s="22" t="s">
        <v>20</v>
      </c>
      <c r="D194" s="5" t="s">
        <v>21</v>
      </c>
      <c r="E194" s="125" t="s">
        <v>94</v>
      </c>
      <c r="F194" s="39">
        <v>150</v>
      </c>
      <c r="G194" s="39">
        <v>25.71</v>
      </c>
      <c r="H194" s="39">
        <v>11.96</v>
      </c>
      <c r="I194" s="39">
        <v>32.299999999999997</v>
      </c>
      <c r="J194" s="39">
        <v>342.12</v>
      </c>
      <c r="K194" s="40"/>
      <c r="L194" s="39"/>
    </row>
    <row r="195" spans="1:12" ht="15" x14ac:dyDescent="0.25">
      <c r="A195" s="23"/>
      <c r="B195" s="15"/>
      <c r="C195" s="11"/>
      <c r="D195" s="7" t="s">
        <v>22</v>
      </c>
      <c r="E195" s="124" t="s">
        <v>51</v>
      </c>
      <c r="F195" s="42">
        <v>200</v>
      </c>
      <c r="G195" s="42">
        <v>0.04</v>
      </c>
      <c r="H195" s="42">
        <v>0</v>
      </c>
      <c r="I195" s="42">
        <v>7.4</v>
      </c>
      <c r="J195" s="42">
        <v>30.26</v>
      </c>
      <c r="K195" s="43"/>
      <c r="L195" s="42"/>
    </row>
    <row r="196" spans="1:12" ht="15" x14ac:dyDescent="0.25">
      <c r="A196" s="23"/>
      <c r="B196" s="15"/>
      <c r="C196" s="11"/>
      <c r="D196" s="7" t="s">
        <v>23</v>
      </c>
      <c r="E196" s="124" t="s">
        <v>52</v>
      </c>
      <c r="F196" s="42">
        <v>20</v>
      </c>
      <c r="G196" s="42">
        <v>1.5</v>
      </c>
      <c r="H196" s="42">
        <v>0.57999999999999996</v>
      </c>
      <c r="I196" s="42">
        <v>9.9600000000000009</v>
      </c>
      <c r="J196" s="42">
        <v>52.4</v>
      </c>
      <c r="K196" s="43"/>
      <c r="L196" s="42"/>
    </row>
    <row r="197" spans="1:12" ht="15" x14ac:dyDescent="0.25">
      <c r="A197" s="23"/>
      <c r="B197" s="15"/>
      <c r="C197" s="11"/>
      <c r="D197" s="7" t="s">
        <v>24</v>
      </c>
      <c r="E197" s="124" t="s">
        <v>86</v>
      </c>
      <c r="F197" s="42">
        <v>150</v>
      </c>
      <c r="G197" s="42">
        <v>0.6</v>
      </c>
      <c r="H197" s="42">
        <v>0.45</v>
      </c>
      <c r="I197" s="42">
        <v>15.45</v>
      </c>
      <c r="J197" s="42">
        <v>70.5</v>
      </c>
      <c r="K197" s="43"/>
      <c r="L197" s="42"/>
    </row>
    <row r="198" spans="1:12" ht="15" x14ac:dyDescent="0.25">
      <c r="A198" s="23"/>
      <c r="B198" s="15"/>
      <c r="C198" s="11"/>
      <c r="D198" s="6" t="s">
        <v>26</v>
      </c>
      <c r="E198" s="41" t="s">
        <v>45</v>
      </c>
      <c r="F198" s="42">
        <v>50</v>
      </c>
      <c r="G198" s="42">
        <v>4.84</v>
      </c>
      <c r="H198" s="42">
        <v>4.43</v>
      </c>
      <c r="I198" s="42">
        <v>9.8699999999999992</v>
      </c>
      <c r="J198" s="42">
        <v>99.54</v>
      </c>
      <c r="K198" s="43"/>
      <c r="L198" s="42"/>
    </row>
    <row r="199" spans="1:12" ht="15.75" customHeight="1" x14ac:dyDescent="0.25">
      <c r="A199" s="24"/>
      <c r="B199" s="17"/>
      <c r="C199" s="8"/>
      <c r="D199" s="18" t="s">
        <v>33</v>
      </c>
      <c r="E199" s="9"/>
      <c r="F199" s="19">
        <f>SUM(F194:F198)</f>
        <v>570</v>
      </c>
      <c r="G199" s="19">
        <f>SUM(G194:G198)</f>
        <v>32.69</v>
      </c>
      <c r="H199" s="19">
        <f>SUM(H194:H198)</f>
        <v>17.420000000000002</v>
      </c>
      <c r="I199" s="19">
        <f>SUM(I194:I198)</f>
        <v>74.98</v>
      </c>
      <c r="J199" s="19">
        <f>SUM(J194:J198)</f>
        <v>594.81999999999994</v>
      </c>
      <c r="K199" s="25"/>
      <c r="L199" s="19">
        <f>SUM(L194:L198)</f>
        <v>0</v>
      </c>
    </row>
    <row r="200" spans="1:12" ht="15" x14ac:dyDescent="0.25">
      <c r="A200" s="26">
        <f>A194</f>
        <v>3</v>
      </c>
      <c r="B200" s="13">
        <f>B194</f>
        <v>13</v>
      </c>
      <c r="C200" s="10" t="s">
        <v>25</v>
      </c>
      <c r="D200" s="7" t="s">
        <v>26</v>
      </c>
      <c r="E200" s="41" t="s">
        <v>108</v>
      </c>
      <c r="F200" s="42">
        <v>60</v>
      </c>
      <c r="G200" s="42">
        <v>1.24</v>
      </c>
      <c r="H200" s="42">
        <v>0.21</v>
      </c>
      <c r="I200" s="42">
        <v>6.12</v>
      </c>
      <c r="J200" s="42">
        <v>31.32</v>
      </c>
      <c r="K200" s="43"/>
      <c r="L200" s="42"/>
    </row>
    <row r="201" spans="1:12" ht="15" x14ac:dyDescent="0.25">
      <c r="A201" s="23"/>
      <c r="B201" s="15"/>
      <c r="C201" s="11"/>
      <c r="D201" s="7" t="s">
        <v>27</v>
      </c>
      <c r="E201" s="41" t="s">
        <v>113</v>
      </c>
      <c r="F201" s="42">
        <v>200</v>
      </c>
      <c r="G201" s="42">
        <v>4.91</v>
      </c>
      <c r="H201" s="42">
        <v>9.9600000000000009</v>
      </c>
      <c r="I201" s="42">
        <v>9.02</v>
      </c>
      <c r="J201" s="42">
        <v>146.41</v>
      </c>
      <c r="K201" s="43"/>
      <c r="L201" s="42"/>
    </row>
    <row r="202" spans="1:12" ht="15" x14ac:dyDescent="0.25">
      <c r="A202" s="23"/>
      <c r="B202" s="15"/>
      <c r="C202" s="11"/>
      <c r="D202" s="7" t="s">
        <v>28</v>
      </c>
      <c r="E202" s="41" t="s">
        <v>118</v>
      </c>
      <c r="F202" s="42">
        <v>90</v>
      </c>
      <c r="G202" s="42">
        <v>19.52</v>
      </c>
      <c r="H202" s="42">
        <v>10.17</v>
      </c>
      <c r="I202" s="42">
        <v>5.89</v>
      </c>
      <c r="J202" s="42">
        <v>193.12</v>
      </c>
      <c r="K202" s="43"/>
      <c r="L202" s="42"/>
    </row>
    <row r="203" spans="1:12" ht="15" x14ac:dyDescent="0.25">
      <c r="A203" s="23"/>
      <c r="B203" s="15"/>
      <c r="C203" s="11"/>
      <c r="D203" s="7" t="s">
        <v>29</v>
      </c>
      <c r="E203" s="41" t="s">
        <v>85</v>
      </c>
      <c r="F203" s="42">
        <v>150</v>
      </c>
      <c r="G203" s="42">
        <v>3.33</v>
      </c>
      <c r="H203" s="42">
        <v>3.81</v>
      </c>
      <c r="I203" s="42">
        <v>26.04</v>
      </c>
      <c r="J203" s="42">
        <v>151.12</v>
      </c>
      <c r="K203" s="43"/>
      <c r="L203" s="42"/>
    </row>
    <row r="204" spans="1:12" ht="15" x14ac:dyDescent="0.25">
      <c r="A204" s="23"/>
      <c r="B204" s="15"/>
      <c r="C204" s="11"/>
      <c r="D204" s="7" t="s">
        <v>30</v>
      </c>
      <c r="E204" s="41" t="s">
        <v>63</v>
      </c>
      <c r="F204" s="42">
        <v>200</v>
      </c>
      <c r="G204" s="42">
        <v>0.6</v>
      </c>
      <c r="H204" s="42">
        <v>0.2</v>
      </c>
      <c r="I204" s="42">
        <v>23.6</v>
      </c>
      <c r="J204" s="42">
        <v>104</v>
      </c>
      <c r="K204" s="43"/>
      <c r="L204" s="42"/>
    </row>
    <row r="205" spans="1:12" ht="15" x14ac:dyDescent="0.25">
      <c r="A205" s="23"/>
      <c r="B205" s="15"/>
      <c r="C205" s="11"/>
      <c r="D205" s="120" t="s">
        <v>23</v>
      </c>
      <c r="E205" s="122" t="s">
        <v>41</v>
      </c>
      <c r="F205" s="123">
        <v>20</v>
      </c>
      <c r="G205" s="123">
        <v>1.52</v>
      </c>
      <c r="H205" s="123">
        <v>0.16</v>
      </c>
      <c r="I205" s="123">
        <v>9.84</v>
      </c>
      <c r="J205" s="123">
        <v>47</v>
      </c>
      <c r="K205" s="43"/>
      <c r="L205" s="42"/>
    </row>
    <row r="206" spans="1:12" ht="15" x14ac:dyDescent="0.25">
      <c r="A206" s="23"/>
      <c r="B206" s="15"/>
      <c r="C206" s="11"/>
      <c r="D206" s="120" t="s">
        <v>23</v>
      </c>
      <c r="E206" s="122" t="s">
        <v>82</v>
      </c>
      <c r="F206" s="123">
        <v>20</v>
      </c>
      <c r="G206" s="123">
        <v>1.32</v>
      </c>
      <c r="H206" s="123">
        <v>0.24</v>
      </c>
      <c r="I206" s="123">
        <v>8.0399999999999991</v>
      </c>
      <c r="J206" s="123">
        <v>39.6</v>
      </c>
      <c r="K206" s="43"/>
      <c r="L206" s="42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SUM(F200:F206)</f>
        <v>740</v>
      </c>
      <c r="G207" s="19">
        <f>SUM(G200:G206)</f>
        <v>32.44</v>
      </c>
      <c r="H207" s="19">
        <f>SUM(H200:H206)</f>
        <v>24.75</v>
      </c>
      <c r="I207" s="19">
        <f>SUM(I200:I206)</f>
        <v>88.550000000000011</v>
      </c>
      <c r="J207" s="19">
        <f>SUM(J200:J206)</f>
        <v>712.57</v>
      </c>
      <c r="K207" s="25"/>
      <c r="L207" s="19">
        <f>SUM(L200:L206)</f>
        <v>0</v>
      </c>
    </row>
    <row r="208" spans="1:12" ht="15.75" thickBot="1" x14ac:dyDescent="0.25">
      <c r="A208" s="29">
        <f>A194</f>
        <v>3</v>
      </c>
      <c r="B208" s="30">
        <f>B194</f>
        <v>13</v>
      </c>
      <c r="C208" s="128" t="s">
        <v>4</v>
      </c>
      <c r="D208" s="129"/>
      <c r="E208" s="31"/>
      <c r="F208" s="32">
        <f>F199+F207</f>
        <v>1310</v>
      </c>
      <c r="G208" s="32">
        <f>G199+G207</f>
        <v>65.13</v>
      </c>
      <c r="H208" s="32">
        <f>H199+H207</f>
        <v>42.17</v>
      </c>
      <c r="I208" s="32">
        <f>I199+I207</f>
        <v>163.53000000000003</v>
      </c>
      <c r="J208" s="32">
        <f>J199+J207</f>
        <v>1307.3899999999999</v>
      </c>
      <c r="K208" s="32"/>
      <c r="L208" s="32">
        <f>L199+L207</f>
        <v>0</v>
      </c>
    </row>
    <row r="209" spans="1:12" ht="15" x14ac:dyDescent="0.25">
      <c r="A209" s="20">
        <v>3</v>
      </c>
      <c r="B209" s="21">
        <v>14</v>
      </c>
      <c r="C209" s="22" t="s">
        <v>20</v>
      </c>
      <c r="D209" s="5" t="s">
        <v>21</v>
      </c>
      <c r="E209" s="125" t="s">
        <v>81</v>
      </c>
      <c r="F209" s="39">
        <v>90</v>
      </c>
      <c r="G209" s="39">
        <v>15.77</v>
      </c>
      <c r="H209" s="39">
        <v>13.36</v>
      </c>
      <c r="I209" s="39">
        <v>1.61</v>
      </c>
      <c r="J209" s="39">
        <v>190.47</v>
      </c>
      <c r="K209" s="40"/>
      <c r="L209" s="39"/>
    </row>
    <row r="210" spans="1:12" ht="15" x14ac:dyDescent="0.25">
      <c r="A210" s="23"/>
      <c r="B210" s="15"/>
      <c r="C210" s="11"/>
      <c r="D210" s="133" t="s">
        <v>29</v>
      </c>
      <c r="E210" s="124" t="s">
        <v>74</v>
      </c>
      <c r="F210" s="42">
        <v>150</v>
      </c>
      <c r="G210" s="42">
        <v>5.76</v>
      </c>
      <c r="H210" s="42">
        <v>3.93</v>
      </c>
      <c r="I210" s="42">
        <v>41.29</v>
      </c>
      <c r="J210" s="42">
        <v>227.48</v>
      </c>
      <c r="K210" s="43"/>
      <c r="L210" s="42"/>
    </row>
    <row r="211" spans="1:12" ht="15" x14ac:dyDescent="0.25">
      <c r="A211" s="23"/>
      <c r="B211" s="15"/>
      <c r="C211" s="11"/>
      <c r="D211" s="7" t="s">
        <v>22</v>
      </c>
      <c r="E211" s="124" t="s">
        <v>43</v>
      </c>
      <c r="F211" s="42">
        <v>200</v>
      </c>
      <c r="G211" s="42">
        <v>0.37</v>
      </c>
      <c r="H211" s="42">
        <v>0</v>
      </c>
      <c r="I211" s="42">
        <v>14.85</v>
      </c>
      <c r="J211" s="42">
        <v>59.48</v>
      </c>
      <c r="K211" s="43"/>
      <c r="L211" s="42"/>
    </row>
    <row r="212" spans="1:12" ht="15" x14ac:dyDescent="0.25">
      <c r="A212" s="23"/>
      <c r="B212" s="15"/>
      <c r="C212" s="11"/>
      <c r="D212" s="7" t="s">
        <v>23</v>
      </c>
      <c r="E212" s="124" t="s">
        <v>41</v>
      </c>
      <c r="F212" s="42">
        <v>25</v>
      </c>
      <c r="G212" s="42">
        <v>1.9</v>
      </c>
      <c r="H212" s="42">
        <v>0.2</v>
      </c>
      <c r="I212" s="42">
        <v>12.3</v>
      </c>
      <c r="J212" s="42">
        <v>58.75</v>
      </c>
      <c r="K212" s="43"/>
      <c r="L212" s="42"/>
    </row>
    <row r="213" spans="1:12" ht="15" x14ac:dyDescent="0.25">
      <c r="A213" s="23"/>
      <c r="B213" s="15"/>
      <c r="C213" s="11"/>
      <c r="D213" s="120" t="s">
        <v>23</v>
      </c>
      <c r="E213" s="122" t="s">
        <v>82</v>
      </c>
      <c r="F213" s="42">
        <v>20</v>
      </c>
      <c r="G213" s="42">
        <v>1.9</v>
      </c>
      <c r="H213" s="42">
        <v>0.2</v>
      </c>
      <c r="I213" s="42">
        <v>12.3</v>
      </c>
      <c r="J213" s="42">
        <v>58.75</v>
      </c>
      <c r="K213" s="43"/>
      <c r="L213" s="42"/>
    </row>
    <row r="214" spans="1:12" ht="15" x14ac:dyDescent="0.25">
      <c r="A214" s="23"/>
      <c r="B214" s="15"/>
      <c r="C214" s="11"/>
      <c r="D214" s="126" t="s">
        <v>26</v>
      </c>
      <c r="E214" s="124" t="s">
        <v>68</v>
      </c>
      <c r="F214" s="42">
        <v>15</v>
      </c>
      <c r="G214" s="42">
        <v>3.48</v>
      </c>
      <c r="H214" s="42">
        <v>4.43</v>
      </c>
      <c r="I214" s="42">
        <v>0</v>
      </c>
      <c r="J214" s="42">
        <v>54.6</v>
      </c>
      <c r="K214" s="43"/>
      <c r="L214" s="42"/>
    </row>
    <row r="215" spans="1:12" ht="15.75" customHeight="1" x14ac:dyDescent="0.25">
      <c r="A215" s="24"/>
      <c r="B215" s="17"/>
      <c r="C215" s="8"/>
      <c r="D215" s="18" t="s">
        <v>33</v>
      </c>
      <c r="E215" s="9"/>
      <c r="F215" s="19">
        <f>SUM(F209:F214)</f>
        <v>500</v>
      </c>
      <c r="G215" s="19">
        <f>SUM(G209:G214)</f>
        <v>29.18</v>
      </c>
      <c r="H215" s="19">
        <f>SUM(H209:H214)</f>
        <v>22.119999999999997</v>
      </c>
      <c r="I215" s="19">
        <f>SUM(I209:I214)</f>
        <v>82.35</v>
      </c>
      <c r="J215" s="19">
        <f>SUM(J209:J214)</f>
        <v>649.53000000000009</v>
      </c>
      <c r="K215" s="25"/>
      <c r="L215" s="19">
        <f>SUM(L209:L214)</f>
        <v>0</v>
      </c>
    </row>
    <row r="216" spans="1:12" ht="15" x14ac:dyDescent="0.25">
      <c r="A216" s="26">
        <f>A209</f>
        <v>3</v>
      </c>
      <c r="B216" s="13">
        <f>B209</f>
        <v>14</v>
      </c>
      <c r="C216" s="10" t="s">
        <v>25</v>
      </c>
      <c r="D216" s="7" t="s">
        <v>24</v>
      </c>
      <c r="E216" s="41" t="s">
        <v>86</v>
      </c>
      <c r="F216" s="42">
        <v>150</v>
      </c>
      <c r="G216" s="42">
        <v>0.6</v>
      </c>
      <c r="H216" s="42">
        <v>0.45</v>
      </c>
      <c r="I216" s="42">
        <v>15.45</v>
      </c>
      <c r="J216" s="42">
        <v>70.5</v>
      </c>
      <c r="K216" s="43"/>
      <c r="L216" s="42"/>
    </row>
    <row r="217" spans="1:12" ht="15" x14ac:dyDescent="0.25">
      <c r="A217" s="23"/>
      <c r="B217" s="15"/>
      <c r="C217" s="11"/>
      <c r="D217" s="7" t="s">
        <v>27</v>
      </c>
      <c r="E217" s="41" t="s">
        <v>112</v>
      </c>
      <c r="F217" s="42">
        <v>200</v>
      </c>
      <c r="G217" s="42">
        <v>5.78</v>
      </c>
      <c r="H217" s="42">
        <v>5.5</v>
      </c>
      <c r="I217" s="42">
        <v>10.8</v>
      </c>
      <c r="J217" s="42">
        <v>115.7</v>
      </c>
      <c r="K217" s="43"/>
      <c r="L217" s="42"/>
    </row>
    <row r="218" spans="1:12" ht="15" x14ac:dyDescent="0.25">
      <c r="A218" s="23"/>
      <c r="B218" s="15"/>
      <c r="C218" s="11"/>
      <c r="D218" s="7" t="s">
        <v>28</v>
      </c>
      <c r="E218" s="41" t="s">
        <v>90</v>
      </c>
      <c r="F218" s="42">
        <v>90</v>
      </c>
      <c r="G218" s="42">
        <v>18.13</v>
      </c>
      <c r="H218" s="42">
        <v>17.05</v>
      </c>
      <c r="I218" s="42">
        <v>3.69</v>
      </c>
      <c r="J218" s="42">
        <v>240.96</v>
      </c>
      <c r="K218" s="43"/>
      <c r="L218" s="42"/>
    </row>
    <row r="219" spans="1:12" ht="15" x14ac:dyDescent="0.25">
      <c r="A219" s="23"/>
      <c r="B219" s="15"/>
      <c r="C219" s="11"/>
      <c r="D219" s="7" t="s">
        <v>29</v>
      </c>
      <c r="E219" s="41" t="s">
        <v>49</v>
      </c>
      <c r="F219" s="42">
        <v>150</v>
      </c>
      <c r="G219" s="42">
        <v>3.34</v>
      </c>
      <c r="H219" s="42">
        <v>4.91</v>
      </c>
      <c r="I219" s="42">
        <v>33.93</v>
      </c>
      <c r="J219" s="42">
        <v>191.49</v>
      </c>
      <c r="K219" s="43"/>
      <c r="L219" s="42"/>
    </row>
    <row r="220" spans="1:12" ht="15" x14ac:dyDescent="0.25">
      <c r="A220" s="23"/>
      <c r="B220" s="15"/>
      <c r="C220" s="11"/>
      <c r="D220" s="120" t="s">
        <v>22</v>
      </c>
      <c r="E220" s="124" t="s">
        <v>43</v>
      </c>
      <c r="F220" s="123">
        <v>200</v>
      </c>
      <c r="G220" s="123">
        <v>0.37</v>
      </c>
      <c r="H220" s="123">
        <v>0</v>
      </c>
      <c r="I220" s="123">
        <v>14.85</v>
      </c>
      <c r="J220" s="123">
        <v>59.48</v>
      </c>
      <c r="K220" s="43"/>
      <c r="L220" s="42"/>
    </row>
    <row r="221" spans="1:12" ht="15" x14ac:dyDescent="0.25">
      <c r="A221" s="23"/>
      <c r="B221" s="15"/>
      <c r="C221" s="11"/>
      <c r="D221" s="120" t="s">
        <v>23</v>
      </c>
      <c r="E221" s="124" t="s">
        <v>41</v>
      </c>
      <c r="F221" s="123">
        <v>20</v>
      </c>
      <c r="G221" s="123">
        <v>1.52</v>
      </c>
      <c r="H221" s="123">
        <v>0.16</v>
      </c>
      <c r="I221" s="123">
        <v>9.84</v>
      </c>
      <c r="J221" s="123">
        <v>47</v>
      </c>
      <c r="K221" s="43"/>
      <c r="L221" s="42"/>
    </row>
    <row r="222" spans="1:12" ht="15" x14ac:dyDescent="0.25">
      <c r="A222" s="23"/>
      <c r="B222" s="15"/>
      <c r="C222" s="11"/>
      <c r="D222" s="120" t="s">
        <v>23</v>
      </c>
      <c r="E222" s="122" t="s">
        <v>82</v>
      </c>
      <c r="F222" s="123">
        <v>20</v>
      </c>
      <c r="G222" s="123">
        <v>1.9</v>
      </c>
      <c r="H222" s="123">
        <v>0.2</v>
      </c>
      <c r="I222" s="123">
        <v>12.3</v>
      </c>
      <c r="J222" s="123">
        <v>58.75</v>
      </c>
      <c r="K222" s="43"/>
      <c r="L222" s="42"/>
    </row>
    <row r="223" spans="1:12" ht="15" x14ac:dyDescent="0.25">
      <c r="A223" s="24"/>
      <c r="B223" s="17"/>
      <c r="C223" s="8"/>
      <c r="D223" s="18" t="s">
        <v>33</v>
      </c>
      <c r="E223" s="9"/>
      <c r="F223" s="19">
        <f>SUM(F216:F222)</f>
        <v>830</v>
      </c>
      <c r="G223" s="19">
        <f>SUM(G216:G222)</f>
        <v>31.639999999999997</v>
      </c>
      <c r="H223" s="19">
        <f>SUM(H216:H222)</f>
        <v>28.27</v>
      </c>
      <c r="I223" s="19">
        <f>SUM(I216:I222)</f>
        <v>100.86</v>
      </c>
      <c r="J223" s="19">
        <f>SUM(J216:J222)</f>
        <v>783.88</v>
      </c>
      <c r="K223" s="25"/>
      <c r="L223" s="19">
        <f>SUM(L216:L222)</f>
        <v>0</v>
      </c>
    </row>
    <row r="224" spans="1:12" ht="15.75" thickBot="1" x14ac:dyDescent="0.25">
      <c r="A224" s="29">
        <f>A209</f>
        <v>3</v>
      </c>
      <c r="B224" s="30">
        <f>B209</f>
        <v>14</v>
      </c>
      <c r="C224" s="128" t="s">
        <v>4</v>
      </c>
      <c r="D224" s="129"/>
      <c r="E224" s="31"/>
      <c r="F224" s="32">
        <f>F215+F223</f>
        <v>1330</v>
      </c>
      <c r="G224" s="32">
        <f>G215+G223</f>
        <v>60.819999999999993</v>
      </c>
      <c r="H224" s="32">
        <f>H215+H223</f>
        <v>50.39</v>
      </c>
      <c r="I224" s="32">
        <f>I215+I223</f>
        <v>183.20999999999998</v>
      </c>
      <c r="J224" s="32">
        <f>J215+J223</f>
        <v>1433.41</v>
      </c>
      <c r="K224" s="32"/>
      <c r="L224" s="32">
        <f>L215+L223</f>
        <v>0</v>
      </c>
    </row>
    <row r="225" spans="1:12" ht="15" x14ac:dyDescent="0.25">
      <c r="A225" s="20">
        <v>3</v>
      </c>
      <c r="B225" s="21">
        <v>15</v>
      </c>
      <c r="C225" s="22" t="s">
        <v>20</v>
      </c>
      <c r="D225" s="5" t="s">
        <v>21</v>
      </c>
      <c r="E225" s="125" t="s">
        <v>66</v>
      </c>
      <c r="F225" s="39">
        <v>240</v>
      </c>
      <c r="G225" s="39">
        <v>20.149999999999999</v>
      </c>
      <c r="H225" s="39">
        <v>19.079999999999998</v>
      </c>
      <c r="I225" s="39">
        <v>24.59</v>
      </c>
      <c r="J225" s="39">
        <v>350.62</v>
      </c>
      <c r="K225" s="40"/>
      <c r="L225" s="39"/>
    </row>
    <row r="226" spans="1:12" ht="15" x14ac:dyDescent="0.25">
      <c r="A226" s="23"/>
      <c r="B226" s="15"/>
      <c r="C226" s="11"/>
      <c r="D226" s="120" t="s">
        <v>23</v>
      </c>
      <c r="E226" s="122" t="s">
        <v>82</v>
      </c>
      <c r="F226" s="123">
        <v>20</v>
      </c>
      <c r="G226" s="123">
        <v>1.9</v>
      </c>
      <c r="H226" s="123">
        <v>0.2</v>
      </c>
      <c r="I226" s="123">
        <v>12.3</v>
      </c>
      <c r="J226" s="123">
        <v>58.75</v>
      </c>
      <c r="K226" s="43"/>
      <c r="L226" s="42"/>
    </row>
    <row r="227" spans="1:12" ht="15" x14ac:dyDescent="0.25">
      <c r="A227" s="23"/>
      <c r="B227" s="15"/>
      <c r="C227" s="11"/>
      <c r="D227" s="7" t="s">
        <v>22</v>
      </c>
      <c r="E227" s="124" t="s">
        <v>44</v>
      </c>
      <c r="F227" s="42">
        <v>200</v>
      </c>
      <c r="G227" s="42">
        <v>0</v>
      </c>
      <c r="H227" s="42">
        <v>0</v>
      </c>
      <c r="I227" s="42">
        <v>17.88</v>
      </c>
      <c r="J227" s="42">
        <v>69.66</v>
      </c>
      <c r="K227" s="43"/>
      <c r="L227" s="42"/>
    </row>
    <row r="228" spans="1:12" ht="15" x14ac:dyDescent="0.25">
      <c r="A228" s="23"/>
      <c r="B228" s="15"/>
      <c r="C228" s="11"/>
      <c r="D228" s="7" t="s">
        <v>23</v>
      </c>
      <c r="E228" s="124" t="s">
        <v>41</v>
      </c>
      <c r="F228" s="42">
        <v>20</v>
      </c>
      <c r="G228" s="42">
        <v>1.52</v>
      </c>
      <c r="H228" s="42">
        <v>0.16</v>
      </c>
      <c r="I228" s="42">
        <v>9.84</v>
      </c>
      <c r="J228" s="42">
        <v>47</v>
      </c>
      <c r="K228" s="43"/>
      <c r="L228" s="42"/>
    </row>
    <row r="229" spans="1:12" ht="15" x14ac:dyDescent="0.25">
      <c r="A229" s="23"/>
      <c r="B229" s="15"/>
      <c r="C229" s="11"/>
      <c r="D229" s="7" t="s">
        <v>24</v>
      </c>
      <c r="E229" s="124" t="s">
        <v>86</v>
      </c>
      <c r="F229" s="42">
        <v>150</v>
      </c>
      <c r="G229" s="42">
        <v>0.6</v>
      </c>
      <c r="H229" s="42">
        <v>0.45</v>
      </c>
      <c r="I229" s="42">
        <v>15.45</v>
      </c>
      <c r="J229" s="42">
        <v>70.5</v>
      </c>
      <c r="K229" s="43"/>
      <c r="L229" s="42"/>
    </row>
    <row r="230" spans="1:12" ht="15.75" customHeight="1" x14ac:dyDescent="0.25">
      <c r="A230" s="24"/>
      <c r="B230" s="17"/>
      <c r="C230" s="8"/>
      <c r="D230" s="18" t="s">
        <v>33</v>
      </c>
      <c r="E230" s="9"/>
      <c r="F230" s="19">
        <f>SUM(F225:F229)</f>
        <v>630</v>
      </c>
      <c r="G230" s="19">
        <f>SUM(G225:G229)</f>
        <v>24.169999999999998</v>
      </c>
      <c r="H230" s="19">
        <f>SUM(H225:H229)</f>
        <v>19.889999999999997</v>
      </c>
      <c r="I230" s="19">
        <f>SUM(I225:I229)</f>
        <v>80.06</v>
      </c>
      <c r="J230" s="19">
        <f>SUM(J225:J229)</f>
        <v>596.53</v>
      </c>
      <c r="K230" s="25"/>
      <c r="L230" s="19">
        <f>SUM(L225:L229)</f>
        <v>0</v>
      </c>
    </row>
    <row r="231" spans="1:12" ht="15" x14ac:dyDescent="0.25">
      <c r="A231" s="26">
        <f>A225</f>
        <v>3</v>
      </c>
      <c r="B231" s="13">
        <f>B225</f>
        <v>15</v>
      </c>
      <c r="C231" s="10" t="s">
        <v>25</v>
      </c>
      <c r="D231" s="7" t="s">
        <v>26</v>
      </c>
      <c r="E231" s="41" t="s">
        <v>83</v>
      </c>
      <c r="F231" s="42">
        <v>60</v>
      </c>
      <c r="G231" s="42">
        <v>0.48</v>
      </c>
      <c r="H231" s="42">
        <v>0.6</v>
      </c>
      <c r="I231" s="42">
        <v>1.56</v>
      </c>
      <c r="J231" s="42">
        <v>8.4</v>
      </c>
      <c r="K231" s="43"/>
      <c r="L231" s="42"/>
    </row>
    <row r="232" spans="1:12" ht="15" x14ac:dyDescent="0.25">
      <c r="A232" s="23"/>
      <c r="B232" s="15"/>
      <c r="C232" s="11"/>
      <c r="D232" s="7" t="s">
        <v>27</v>
      </c>
      <c r="E232" s="41" t="s">
        <v>117</v>
      </c>
      <c r="F232" s="42">
        <v>200</v>
      </c>
      <c r="G232" s="42">
        <v>5.74</v>
      </c>
      <c r="H232" s="42">
        <v>8.7799999999999994</v>
      </c>
      <c r="I232" s="42">
        <v>8.74</v>
      </c>
      <c r="J232" s="42">
        <v>138.04</v>
      </c>
      <c r="K232" s="43"/>
      <c r="L232" s="42"/>
    </row>
    <row r="233" spans="1:12" ht="15" x14ac:dyDescent="0.25">
      <c r="A233" s="23"/>
      <c r="B233" s="15"/>
      <c r="C233" s="11"/>
      <c r="D233" s="7" t="s">
        <v>28</v>
      </c>
      <c r="E233" s="41" t="s">
        <v>122</v>
      </c>
      <c r="F233" s="42">
        <v>90</v>
      </c>
      <c r="G233" s="42">
        <v>16.690000000000001</v>
      </c>
      <c r="H233" s="42">
        <v>13.86</v>
      </c>
      <c r="I233" s="42">
        <v>10.69</v>
      </c>
      <c r="J233" s="42">
        <v>234.91</v>
      </c>
      <c r="K233" s="43"/>
      <c r="L233" s="42"/>
    </row>
    <row r="234" spans="1:12" ht="15" x14ac:dyDescent="0.25">
      <c r="A234" s="23"/>
      <c r="B234" s="15"/>
      <c r="C234" s="11"/>
      <c r="D234" s="7" t="s">
        <v>29</v>
      </c>
      <c r="E234" s="41" t="s">
        <v>123</v>
      </c>
      <c r="F234" s="42">
        <v>150</v>
      </c>
      <c r="G234" s="42">
        <v>3.33</v>
      </c>
      <c r="H234" s="42">
        <v>3.81</v>
      </c>
      <c r="I234" s="42">
        <v>26.04</v>
      </c>
      <c r="J234" s="42">
        <v>151.12</v>
      </c>
      <c r="K234" s="43"/>
      <c r="L234" s="42"/>
    </row>
    <row r="235" spans="1:12" ht="15" x14ac:dyDescent="0.25">
      <c r="A235" s="23"/>
      <c r="B235" s="15"/>
      <c r="C235" s="11"/>
      <c r="D235" s="7" t="s">
        <v>30</v>
      </c>
      <c r="E235" s="41" t="s">
        <v>40</v>
      </c>
      <c r="F235" s="42">
        <v>200</v>
      </c>
      <c r="G235" s="42">
        <v>0</v>
      </c>
      <c r="H235" s="42">
        <v>0</v>
      </c>
      <c r="I235" s="42">
        <v>7.27</v>
      </c>
      <c r="J235" s="42">
        <v>28.73</v>
      </c>
      <c r="K235" s="43"/>
      <c r="L235" s="42"/>
    </row>
    <row r="236" spans="1:12" ht="15" x14ac:dyDescent="0.25">
      <c r="A236" s="23"/>
      <c r="B236" s="15"/>
      <c r="C236" s="11"/>
      <c r="D236" s="120" t="s">
        <v>23</v>
      </c>
      <c r="E236" s="124" t="s">
        <v>41</v>
      </c>
      <c r="F236" s="42">
        <v>45</v>
      </c>
      <c r="G236" s="42">
        <v>3.42</v>
      </c>
      <c r="H236" s="42">
        <v>0.36</v>
      </c>
      <c r="I236" s="42">
        <v>22.14</v>
      </c>
      <c r="J236" s="42">
        <v>105.75</v>
      </c>
      <c r="K236" s="43"/>
      <c r="L236" s="42"/>
    </row>
    <row r="237" spans="1:12" ht="15" x14ac:dyDescent="0.25">
      <c r="A237" s="23"/>
      <c r="B237" s="15"/>
      <c r="C237" s="11"/>
      <c r="D237" s="120" t="s">
        <v>23</v>
      </c>
      <c r="E237" s="122" t="s">
        <v>82</v>
      </c>
      <c r="F237" s="42">
        <v>25</v>
      </c>
      <c r="G237" s="42">
        <v>1.65</v>
      </c>
      <c r="H237" s="42">
        <v>0.3</v>
      </c>
      <c r="I237" s="42">
        <v>10.050000000000001</v>
      </c>
      <c r="J237" s="42">
        <v>49.5</v>
      </c>
      <c r="K237" s="43"/>
      <c r="L237" s="42"/>
    </row>
    <row r="238" spans="1:12" ht="15" x14ac:dyDescent="0.25">
      <c r="A238" s="24"/>
      <c r="B238" s="17"/>
      <c r="C238" s="8"/>
      <c r="D238" s="18" t="s">
        <v>33</v>
      </c>
      <c r="E238" s="9"/>
      <c r="F238" s="19">
        <f>SUM(F231:F237)</f>
        <v>770</v>
      </c>
      <c r="G238" s="19">
        <f>SUM(G231:G237)</f>
        <v>31.310000000000002</v>
      </c>
      <c r="H238" s="19">
        <f>SUM(H231:H237)</f>
        <v>27.709999999999997</v>
      </c>
      <c r="I238" s="19">
        <f>SUM(I231:I237)</f>
        <v>86.49</v>
      </c>
      <c r="J238" s="19">
        <f>SUM(J231:J237)</f>
        <v>716.45</v>
      </c>
      <c r="K238" s="25"/>
      <c r="L238" s="19">
        <f>SUM(L231:L237)</f>
        <v>0</v>
      </c>
    </row>
    <row r="239" spans="1:12" ht="15.75" thickBot="1" x14ac:dyDescent="0.25">
      <c r="A239" s="29">
        <f>A225</f>
        <v>3</v>
      </c>
      <c r="B239" s="30">
        <f>B225</f>
        <v>15</v>
      </c>
      <c r="C239" s="128" t="s">
        <v>4</v>
      </c>
      <c r="D239" s="129"/>
      <c r="E239" s="31"/>
      <c r="F239" s="32">
        <f>F230+F238</f>
        <v>1400</v>
      </c>
      <c r="G239" s="32">
        <f>G230+G238</f>
        <v>55.480000000000004</v>
      </c>
      <c r="H239" s="32">
        <f>H230+H238</f>
        <v>47.599999999999994</v>
      </c>
      <c r="I239" s="32">
        <f>I230+I238</f>
        <v>166.55</v>
      </c>
      <c r="J239" s="32">
        <f>J230+J238</f>
        <v>1312.98</v>
      </c>
      <c r="K239" s="32"/>
      <c r="L239" s="32">
        <f>L230+L238</f>
        <v>0</v>
      </c>
    </row>
    <row r="240" spans="1:12" ht="15" x14ac:dyDescent="0.25">
      <c r="A240" s="20">
        <v>4</v>
      </c>
      <c r="B240" s="21">
        <v>16</v>
      </c>
      <c r="C240" s="22" t="s">
        <v>20</v>
      </c>
      <c r="D240" s="5" t="s">
        <v>21</v>
      </c>
      <c r="E240" s="125" t="s">
        <v>46</v>
      </c>
      <c r="F240" s="39">
        <v>205</v>
      </c>
      <c r="G240" s="39">
        <v>8.1999999999999993</v>
      </c>
      <c r="H240" s="39">
        <v>8.73</v>
      </c>
      <c r="I240" s="39">
        <v>29.68</v>
      </c>
      <c r="J240" s="39">
        <v>230.33</v>
      </c>
      <c r="K240" s="40"/>
      <c r="L240" s="39"/>
    </row>
    <row r="241" spans="1:12" ht="15" x14ac:dyDescent="0.25">
      <c r="A241" s="23"/>
      <c r="B241" s="15"/>
      <c r="C241" s="11"/>
      <c r="D241" s="133" t="s">
        <v>26</v>
      </c>
      <c r="E241" s="124" t="s">
        <v>95</v>
      </c>
      <c r="F241" s="42">
        <v>50</v>
      </c>
      <c r="G241" s="42">
        <v>2.9</v>
      </c>
      <c r="H241" s="42">
        <v>3.99</v>
      </c>
      <c r="I241" s="42">
        <v>18.989999999999998</v>
      </c>
      <c r="J241" s="42">
        <v>127.19</v>
      </c>
      <c r="K241" s="43"/>
      <c r="L241" s="42"/>
    </row>
    <row r="242" spans="1:12" ht="15" x14ac:dyDescent="0.25">
      <c r="A242" s="23"/>
      <c r="B242" s="15"/>
      <c r="C242" s="11"/>
      <c r="D242" s="7" t="s">
        <v>22</v>
      </c>
      <c r="E242" s="124" t="s">
        <v>40</v>
      </c>
      <c r="F242" s="42">
        <v>200</v>
      </c>
      <c r="G242" s="42">
        <v>0</v>
      </c>
      <c r="H242" s="42">
        <v>0</v>
      </c>
      <c r="I242" s="42">
        <v>7.27</v>
      </c>
      <c r="J242" s="42">
        <v>28.73</v>
      </c>
      <c r="K242" s="43"/>
      <c r="L242" s="42"/>
    </row>
    <row r="243" spans="1:12" ht="15" x14ac:dyDescent="0.25">
      <c r="A243" s="23"/>
      <c r="B243" s="15"/>
      <c r="C243" s="11"/>
      <c r="D243" s="7" t="s">
        <v>23</v>
      </c>
      <c r="E243" s="124" t="s">
        <v>52</v>
      </c>
      <c r="F243" s="42">
        <v>30</v>
      </c>
      <c r="G243" s="42">
        <v>2.25</v>
      </c>
      <c r="H243" s="42">
        <v>0.87</v>
      </c>
      <c r="I243" s="42">
        <v>14.94</v>
      </c>
      <c r="J243" s="42">
        <v>78.599999999999994</v>
      </c>
      <c r="K243" s="43"/>
      <c r="L243" s="42"/>
    </row>
    <row r="244" spans="1:12" ht="15" x14ac:dyDescent="0.25">
      <c r="A244" s="23"/>
      <c r="B244" s="15"/>
      <c r="C244" s="11"/>
      <c r="D244" s="6" t="s">
        <v>42</v>
      </c>
      <c r="E244" s="124" t="s">
        <v>76</v>
      </c>
      <c r="F244" s="42">
        <v>200</v>
      </c>
      <c r="G244" s="42">
        <v>8.25</v>
      </c>
      <c r="H244" s="42">
        <v>6.25</v>
      </c>
      <c r="I244" s="42">
        <v>22</v>
      </c>
      <c r="J244" s="42">
        <v>175</v>
      </c>
      <c r="K244" s="43"/>
      <c r="L244" s="42"/>
    </row>
    <row r="245" spans="1:12" ht="15.75" customHeight="1" x14ac:dyDescent="0.25">
      <c r="A245" s="24"/>
      <c r="B245" s="17"/>
      <c r="C245" s="8"/>
      <c r="D245" s="18" t="s">
        <v>33</v>
      </c>
      <c r="E245" s="9"/>
      <c r="F245" s="19">
        <f>SUM(F240:F244)</f>
        <v>685</v>
      </c>
      <c r="G245" s="19">
        <f>SUM(G240:G244)</f>
        <v>21.6</v>
      </c>
      <c r="H245" s="19">
        <f>SUM(H240:H244)</f>
        <v>19.84</v>
      </c>
      <c r="I245" s="19">
        <f>SUM(I240:I244)</f>
        <v>92.88</v>
      </c>
      <c r="J245" s="19">
        <f>SUM(J240:J244)</f>
        <v>639.85</v>
      </c>
      <c r="K245" s="25"/>
      <c r="L245" s="19">
        <f>SUM(L240:L244)</f>
        <v>0</v>
      </c>
    </row>
    <row r="246" spans="1:12" ht="15" x14ac:dyDescent="0.25">
      <c r="A246" s="26">
        <f>A240</f>
        <v>4</v>
      </c>
      <c r="B246" s="13">
        <f>B240</f>
        <v>16</v>
      </c>
      <c r="C246" s="10" t="s">
        <v>25</v>
      </c>
      <c r="D246" s="7" t="s">
        <v>24</v>
      </c>
      <c r="E246" s="41" t="s">
        <v>86</v>
      </c>
      <c r="F246" s="123">
        <v>150</v>
      </c>
      <c r="G246" s="123">
        <v>0.6</v>
      </c>
      <c r="H246" s="123">
        <v>0.6</v>
      </c>
      <c r="I246" s="123">
        <v>14.7</v>
      </c>
      <c r="J246" s="123">
        <v>70.5</v>
      </c>
      <c r="K246" s="43"/>
      <c r="L246" s="42"/>
    </row>
    <row r="247" spans="1:12" ht="15" x14ac:dyDescent="0.25">
      <c r="A247" s="23"/>
      <c r="B247" s="15"/>
      <c r="C247" s="11"/>
      <c r="D247" s="7" t="s">
        <v>27</v>
      </c>
      <c r="E247" s="41" t="s">
        <v>109</v>
      </c>
      <c r="F247" s="42">
        <v>200</v>
      </c>
      <c r="G247" s="42">
        <v>5.88</v>
      </c>
      <c r="H247" s="42">
        <v>8.82</v>
      </c>
      <c r="I247" s="42">
        <v>9.6</v>
      </c>
      <c r="J247" s="42">
        <v>142.19999999999999</v>
      </c>
      <c r="K247" s="43"/>
      <c r="L247" s="42"/>
    </row>
    <row r="248" spans="1:12" ht="15" x14ac:dyDescent="0.25">
      <c r="A248" s="23"/>
      <c r="B248" s="15"/>
      <c r="C248" s="11"/>
      <c r="D248" s="7" t="s">
        <v>28</v>
      </c>
      <c r="E248" s="41" t="s">
        <v>124</v>
      </c>
      <c r="F248" s="42">
        <v>90</v>
      </c>
      <c r="G248" s="42">
        <v>15.77</v>
      </c>
      <c r="H248" s="42">
        <v>13.36</v>
      </c>
      <c r="I248" s="42">
        <v>1.61</v>
      </c>
      <c r="J248" s="42">
        <v>190.47</v>
      </c>
      <c r="K248" s="43"/>
      <c r="L248" s="42"/>
    </row>
    <row r="249" spans="1:12" ht="15" x14ac:dyDescent="0.25">
      <c r="A249" s="23"/>
      <c r="B249" s="15"/>
      <c r="C249" s="11"/>
      <c r="D249" s="7" t="s">
        <v>29</v>
      </c>
      <c r="E249" s="41" t="s">
        <v>111</v>
      </c>
      <c r="F249" s="42">
        <v>150</v>
      </c>
      <c r="G249" s="42">
        <v>7.26</v>
      </c>
      <c r="H249" s="42">
        <v>4.96</v>
      </c>
      <c r="I249" s="42">
        <v>31.76</v>
      </c>
      <c r="J249" s="42">
        <v>198.84</v>
      </c>
      <c r="K249" s="43"/>
      <c r="L249" s="42"/>
    </row>
    <row r="250" spans="1:12" ht="15" x14ac:dyDescent="0.25">
      <c r="A250" s="23"/>
      <c r="B250" s="15"/>
      <c r="C250" s="11"/>
      <c r="D250" s="120" t="s">
        <v>30</v>
      </c>
      <c r="E250" s="122" t="s">
        <v>40</v>
      </c>
      <c r="F250" s="123">
        <v>200</v>
      </c>
      <c r="G250" s="123">
        <v>0</v>
      </c>
      <c r="H250" s="123">
        <v>0</v>
      </c>
      <c r="I250" s="123">
        <v>7.27</v>
      </c>
      <c r="J250" s="123">
        <v>28.73</v>
      </c>
      <c r="K250" s="43"/>
      <c r="L250" s="42"/>
    </row>
    <row r="251" spans="1:12" ht="15" x14ac:dyDescent="0.25">
      <c r="A251" s="23"/>
      <c r="B251" s="15"/>
      <c r="C251" s="11"/>
      <c r="D251" s="120" t="s">
        <v>23</v>
      </c>
      <c r="E251" s="124" t="s">
        <v>41</v>
      </c>
      <c r="F251" s="123">
        <v>20</v>
      </c>
      <c r="G251" s="123">
        <v>1.52</v>
      </c>
      <c r="H251" s="123">
        <v>0.16</v>
      </c>
      <c r="I251" s="123">
        <v>9.84</v>
      </c>
      <c r="J251" s="123">
        <v>47</v>
      </c>
      <c r="K251" s="43"/>
      <c r="L251" s="42"/>
    </row>
    <row r="252" spans="1:12" ht="15" x14ac:dyDescent="0.25">
      <c r="A252" s="23"/>
      <c r="B252" s="15"/>
      <c r="C252" s="11"/>
      <c r="D252" s="120" t="s">
        <v>23</v>
      </c>
      <c r="E252" s="122" t="s">
        <v>82</v>
      </c>
      <c r="F252" s="123">
        <v>20</v>
      </c>
      <c r="G252" s="123">
        <v>1.9</v>
      </c>
      <c r="H252" s="123">
        <v>0.2</v>
      </c>
      <c r="I252" s="123">
        <v>12.3</v>
      </c>
      <c r="J252" s="123">
        <v>58.75</v>
      </c>
      <c r="K252" s="43"/>
      <c r="L252" s="42"/>
    </row>
    <row r="253" spans="1:12" ht="15" x14ac:dyDescent="0.25">
      <c r="A253" s="24"/>
      <c r="B253" s="17"/>
      <c r="C253" s="8"/>
      <c r="D253" s="18" t="s">
        <v>33</v>
      </c>
      <c r="E253" s="9"/>
      <c r="F253" s="19">
        <f>SUM(F246:F252)</f>
        <v>830</v>
      </c>
      <c r="G253" s="19">
        <f>SUM(G246:G252)</f>
        <v>32.93</v>
      </c>
      <c r="H253" s="19">
        <f>SUM(H246:H252)</f>
        <v>28.1</v>
      </c>
      <c r="I253" s="19">
        <f>SUM(I246:I252)</f>
        <v>87.08</v>
      </c>
      <c r="J253" s="19">
        <f>SUM(J246:J252)</f>
        <v>736.49</v>
      </c>
      <c r="K253" s="25"/>
      <c r="L253" s="19">
        <f>SUM(L246:L252)</f>
        <v>0</v>
      </c>
    </row>
    <row r="254" spans="1:12" ht="15.75" thickBot="1" x14ac:dyDescent="0.25">
      <c r="A254" s="29">
        <f>A240</f>
        <v>4</v>
      </c>
      <c r="B254" s="30">
        <f>B240</f>
        <v>16</v>
      </c>
      <c r="C254" s="128" t="s">
        <v>4</v>
      </c>
      <c r="D254" s="129"/>
      <c r="E254" s="31"/>
      <c r="F254" s="32">
        <f>F245+F253</f>
        <v>1515</v>
      </c>
      <c r="G254" s="32">
        <f>G245+G253</f>
        <v>54.53</v>
      </c>
      <c r="H254" s="32">
        <f>H245+H253</f>
        <v>47.94</v>
      </c>
      <c r="I254" s="32">
        <f>I245+I253</f>
        <v>179.95999999999998</v>
      </c>
      <c r="J254" s="32">
        <f>J245+J253</f>
        <v>1376.3400000000001</v>
      </c>
      <c r="K254" s="32"/>
      <c r="L254" s="32">
        <f>L245+L253</f>
        <v>0</v>
      </c>
    </row>
    <row r="255" spans="1:12" ht="15" x14ac:dyDescent="0.25">
      <c r="A255" s="20">
        <v>4</v>
      </c>
      <c r="B255" s="21">
        <v>17</v>
      </c>
      <c r="C255" s="22" t="s">
        <v>20</v>
      </c>
      <c r="D255" s="5" t="s">
        <v>21</v>
      </c>
      <c r="E255" s="125" t="s">
        <v>48</v>
      </c>
      <c r="F255" s="39">
        <v>90</v>
      </c>
      <c r="G255" s="39">
        <v>18.489999999999998</v>
      </c>
      <c r="H255" s="39">
        <v>18.54</v>
      </c>
      <c r="I255" s="39">
        <v>3.59</v>
      </c>
      <c r="J255" s="39">
        <v>256</v>
      </c>
      <c r="K255" s="40"/>
      <c r="L255" s="39"/>
    </row>
    <row r="256" spans="1:12" ht="15" x14ac:dyDescent="0.25">
      <c r="A256" s="23"/>
      <c r="B256" s="15"/>
      <c r="C256" s="11"/>
      <c r="D256" s="6" t="s">
        <v>29</v>
      </c>
      <c r="E256" s="124" t="s">
        <v>55</v>
      </c>
      <c r="F256" s="42">
        <v>150</v>
      </c>
      <c r="G256" s="42">
        <v>3.31</v>
      </c>
      <c r="H256" s="42">
        <v>5.56</v>
      </c>
      <c r="I256" s="42">
        <v>25.99</v>
      </c>
      <c r="J256" s="42">
        <v>167.07</v>
      </c>
      <c r="K256" s="43"/>
      <c r="L256" s="42"/>
    </row>
    <row r="257" spans="1:12" ht="15" x14ac:dyDescent="0.25">
      <c r="A257" s="23"/>
      <c r="B257" s="15"/>
      <c r="C257" s="11"/>
      <c r="D257" s="7" t="s">
        <v>22</v>
      </c>
      <c r="E257" s="124" t="s">
        <v>50</v>
      </c>
      <c r="F257" s="42">
        <v>200</v>
      </c>
      <c r="G257" s="42">
        <v>0</v>
      </c>
      <c r="H257" s="42">
        <v>0</v>
      </c>
      <c r="I257" s="42">
        <v>19.940000000000001</v>
      </c>
      <c r="J257" s="42">
        <v>80.3</v>
      </c>
      <c r="K257" s="43"/>
      <c r="L257" s="42"/>
    </row>
    <row r="258" spans="1:12" ht="15" x14ac:dyDescent="0.25">
      <c r="A258" s="23"/>
      <c r="B258" s="15"/>
      <c r="C258" s="11"/>
      <c r="D258" s="7" t="s">
        <v>23</v>
      </c>
      <c r="E258" s="124" t="s">
        <v>41</v>
      </c>
      <c r="F258" s="42">
        <v>25</v>
      </c>
      <c r="G258" s="42">
        <v>1.9</v>
      </c>
      <c r="H258" s="42">
        <v>0.2</v>
      </c>
      <c r="I258" s="42">
        <v>12.3</v>
      </c>
      <c r="J258" s="42">
        <v>58.75</v>
      </c>
      <c r="K258" s="43"/>
      <c r="L258" s="42"/>
    </row>
    <row r="259" spans="1:12" ht="15" x14ac:dyDescent="0.25">
      <c r="A259" s="23"/>
      <c r="B259" s="15"/>
      <c r="C259" s="11"/>
      <c r="D259" s="7" t="s">
        <v>26</v>
      </c>
      <c r="E259" s="124" t="s">
        <v>68</v>
      </c>
      <c r="F259" s="42">
        <v>15</v>
      </c>
      <c r="G259" s="42">
        <v>3.48</v>
      </c>
      <c r="H259" s="42">
        <v>4.43</v>
      </c>
      <c r="I259" s="42">
        <v>0</v>
      </c>
      <c r="J259" s="42">
        <v>54.6</v>
      </c>
      <c r="K259" s="43"/>
      <c r="L259" s="42"/>
    </row>
    <row r="260" spans="1:12" ht="15" x14ac:dyDescent="0.25">
      <c r="A260" s="23"/>
      <c r="B260" s="15"/>
      <c r="C260" s="11"/>
      <c r="D260" s="120" t="s">
        <v>23</v>
      </c>
      <c r="E260" s="122" t="s">
        <v>82</v>
      </c>
      <c r="F260" s="42">
        <v>20</v>
      </c>
      <c r="G260" s="42">
        <v>1.32</v>
      </c>
      <c r="H260" s="42">
        <v>0.24</v>
      </c>
      <c r="I260" s="42">
        <v>8.0399999999999991</v>
      </c>
      <c r="J260" s="42">
        <v>39.6</v>
      </c>
      <c r="K260" s="43"/>
      <c r="L260" s="42"/>
    </row>
    <row r="261" spans="1:12" ht="15.75" customHeight="1" x14ac:dyDescent="0.25">
      <c r="A261" s="24"/>
      <c r="B261" s="17"/>
      <c r="C261" s="8"/>
      <c r="D261" s="18" t="s">
        <v>33</v>
      </c>
      <c r="E261" s="9"/>
      <c r="F261" s="19">
        <f>SUM(F255:F260)</f>
        <v>500</v>
      </c>
      <c r="G261" s="19">
        <f>SUM(G255:G260)</f>
        <v>28.499999999999996</v>
      </c>
      <c r="H261" s="19">
        <f>SUM(H255:H260)</f>
        <v>28.969999999999995</v>
      </c>
      <c r="I261" s="19">
        <f>SUM(I255:I260)</f>
        <v>69.859999999999985</v>
      </c>
      <c r="J261" s="19">
        <f>SUM(J255:J260)</f>
        <v>656.32</v>
      </c>
      <c r="K261" s="25"/>
      <c r="L261" s="19">
        <f>SUM(L255:L260)</f>
        <v>0</v>
      </c>
    </row>
    <row r="262" spans="1:12" ht="15" x14ac:dyDescent="0.25">
      <c r="A262" s="26">
        <f>A255</f>
        <v>4</v>
      </c>
      <c r="B262" s="13">
        <f>B255</f>
        <v>17</v>
      </c>
      <c r="C262" s="10" t="s">
        <v>25</v>
      </c>
      <c r="D262" s="7" t="s">
        <v>26</v>
      </c>
      <c r="E262" s="41" t="s">
        <v>92</v>
      </c>
      <c r="F262" s="42">
        <v>60</v>
      </c>
      <c r="G262" s="42">
        <v>0.66</v>
      </c>
      <c r="H262" s="42">
        <v>0.12</v>
      </c>
      <c r="I262" s="42">
        <v>2.2799999999999998</v>
      </c>
      <c r="J262" s="42">
        <v>14.4</v>
      </c>
      <c r="K262" s="43"/>
      <c r="L262" s="42"/>
    </row>
    <row r="263" spans="1:12" ht="15" x14ac:dyDescent="0.25">
      <c r="A263" s="23"/>
      <c r="B263" s="15"/>
      <c r="C263" s="11"/>
      <c r="D263" s="7" t="s">
        <v>27</v>
      </c>
      <c r="E263" s="41" t="s">
        <v>125</v>
      </c>
      <c r="F263" s="42">
        <v>222</v>
      </c>
      <c r="G263" s="42">
        <v>6.01</v>
      </c>
      <c r="H263" s="42">
        <v>4.38</v>
      </c>
      <c r="I263" s="42">
        <v>7.73</v>
      </c>
      <c r="J263" s="42">
        <v>93.68</v>
      </c>
      <c r="K263" s="43"/>
      <c r="L263" s="42"/>
    </row>
    <row r="264" spans="1:12" ht="15" x14ac:dyDescent="0.25">
      <c r="A264" s="23"/>
      <c r="B264" s="15"/>
      <c r="C264" s="11"/>
      <c r="D264" s="7" t="s">
        <v>28</v>
      </c>
      <c r="E264" s="41" t="s">
        <v>126</v>
      </c>
      <c r="F264" s="42">
        <v>210</v>
      </c>
      <c r="G264" s="42">
        <v>16.97</v>
      </c>
      <c r="H264" s="42">
        <v>25.42</v>
      </c>
      <c r="I264" s="42">
        <v>31.1</v>
      </c>
      <c r="J264" s="42">
        <v>422.09</v>
      </c>
      <c r="K264" s="43"/>
      <c r="L264" s="42"/>
    </row>
    <row r="265" spans="1:12" ht="15" x14ac:dyDescent="0.25">
      <c r="A265" s="23"/>
      <c r="B265" s="15"/>
      <c r="C265" s="11"/>
      <c r="D265" s="120" t="s">
        <v>22</v>
      </c>
      <c r="E265" s="124" t="s">
        <v>50</v>
      </c>
      <c r="F265" s="123">
        <v>200</v>
      </c>
      <c r="G265" s="123">
        <v>0</v>
      </c>
      <c r="H265" s="123">
        <v>0</v>
      </c>
      <c r="I265" s="123">
        <v>19.940000000000001</v>
      </c>
      <c r="J265" s="123">
        <v>80.3</v>
      </c>
      <c r="K265" s="43"/>
      <c r="L265" s="42"/>
    </row>
    <row r="266" spans="1:12" ht="15" x14ac:dyDescent="0.25">
      <c r="A266" s="23"/>
      <c r="B266" s="15"/>
      <c r="C266" s="11"/>
      <c r="D266" s="120" t="s">
        <v>23</v>
      </c>
      <c r="E266" s="124" t="s">
        <v>41</v>
      </c>
      <c r="F266" s="123">
        <v>20</v>
      </c>
      <c r="G266" s="123">
        <v>1.52</v>
      </c>
      <c r="H266" s="123">
        <v>0.16</v>
      </c>
      <c r="I266" s="123">
        <v>9.84</v>
      </c>
      <c r="J266" s="123">
        <v>47</v>
      </c>
      <c r="K266" s="43"/>
      <c r="L266" s="42"/>
    </row>
    <row r="267" spans="1:12" ht="15" x14ac:dyDescent="0.25">
      <c r="A267" s="23"/>
      <c r="B267" s="15"/>
      <c r="C267" s="11"/>
      <c r="D267" s="120" t="s">
        <v>23</v>
      </c>
      <c r="E267" s="122" t="s">
        <v>82</v>
      </c>
      <c r="F267" s="123">
        <v>20</v>
      </c>
      <c r="G267" s="123">
        <v>1.9</v>
      </c>
      <c r="H267" s="123">
        <v>0.2</v>
      </c>
      <c r="I267" s="123">
        <v>12.3</v>
      </c>
      <c r="J267" s="123">
        <v>58.75</v>
      </c>
      <c r="K267" s="43"/>
      <c r="L267" s="42"/>
    </row>
    <row r="268" spans="1:12" ht="15" x14ac:dyDescent="0.25">
      <c r="A268" s="24"/>
      <c r="B268" s="17"/>
      <c r="C268" s="8"/>
      <c r="D268" s="18" t="s">
        <v>33</v>
      </c>
      <c r="E268" s="9"/>
      <c r="F268" s="19">
        <f>SUM(F262:F267)</f>
        <v>732</v>
      </c>
      <c r="G268" s="19">
        <f>SUM(G262:G267)</f>
        <v>27.06</v>
      </c>
      <c r="H268" s="19">
        <f>SUM(H262:H267)</f>
        <v>30.28</v>
      </c>
      <c r="I268" s="19">
        <f>SUM(I262:I267)</f>
        <v>83.19</v>
      </c>
      <c r="J268" s="19">
        <f>SUM(J262:J267)</f>
        <v>716.21999999999991</v>
      </c>
      <c r="K268" s="25"/>
      <c r="L268" s="19">
        <f>SUM(L262:L267)</f>
        <v>0</v>
      </c>
    </row>
    <row r="269" spans="1:12" ht="15.75" thickBot="1" x14ac:dyDescent="0.25">
      <c r="A269" s="29">
        <f>A255</f>
        <v>4</v>
      </c>
      <c r="B269" s="30">
        <f>B255</f>
        <v>17</v>
      </c>
      <c r="C269" s="128" t="s">
        <v>4</v>
      </c>
      <c r="D269" s="129"/>
      <c r="E269" s="31"/>
      <c r="F269" s="32">
        <f>F261+F268</f>
        <v>1232</v>
      </c>
      <c r="G269" s="32">
        <f>G261+G268</f>
        <v>55.559999999999995</v>
      </c>
      <c r="H269" s="32">
        <f>H261+H268</f>
        <v>59.25</v>
      </c>
      <c r="I269" s="32">
        <f>I261+I268</f>
        <v>153.04999999999998</v>
      </c>
      <c r="J269" s="32">
        <f>J261+J268</f>
        <v>1372.54</v>
      </c>
      <c r="K269" s="32"/>
      <c r="L269" s="32">
        <f>L261+L268</f>
        <v>0</v>
      </c>
    </row>
    <row r="270" spans="1:12" ht="15" x14ac:dyDescent="0.25">
      <c r="A270" s="20">
        <v>4</v>
      </c>
      <c r="B270" s="21">
        <v>18</v>
      </c>
      <c r="C270" s="22" t="s">
        <v>20</v>
      </c>
      <c r="D270" s="5" t="s">
        <v>21</v>
      </c>
      <c r="E270" s="125" t="s">
        <v>96</v>
      </c>
      <c r="F270" s="39">
        <v>150</v>
      </c>
      <c r="G270" s="39">
        <v>21.5</v>
      </c>
      <c r="H270" s="39">
        <v>13.61</v>
      </c>
      <c r="I270" s="39">
        <v>31.05</v>
      </c>
      <c r="J270" s="39">
        <v>333.11</v>
      </c>
      <c r="K270" s="40"/>
      <c r="L270" s="39"/>
    </row>
    <row r="271" spans="1:12" ht="15" x14ac:dyDescent="0.25">
      <c r="A271" s="23"/>
      <c r="B271" s="15"/>
      <c r="C271" s="11"/>
      <c r="D271" s="7" t="s">
        <v>22</v>
      </c>
      <c r="E271" s="124" t="s">
        <v>51</v>
      </c>
      <c r="F271" s="42">
        <v>200</v>
      </c>
      <c r="G271" s="42">
        <v>0.3</v>
      </c>
      <c r="H271" s="42">
        <v>0</v>
      </c>
      <c r="I271" s="42">
        <v>7.4</v>
      </c>
      <c r="J271" s="42">
        <v>30.26</v>
      </c>
      <c r="K271" s="43"/>
      <c r="L271" s="42"/>
    </row>
    <row r="272" spans="1:12" ht="15" x14ac:dyDescent="0.25">
      <c r="A272" s="23"/>
      <c r="B272" s="15"/>
      <c r="C272" s="11"/>
      <c r="D272" s="7" t="s">
        <v>23</v>
      </c>
      <c r="E272" s="124" t="s">
        <v>52</v>
      </c>
      <c r="F272" s="42">
        <v>20</v>
      </c>
      <c r="G272" s="42">
        <v>1.5</v>
      </c>
      <c r="H272" s="42">
        <v>0.57999999999999996</v>
      </c>
      <c r="I272" s="42">
        <v>9.9600000000000009</v>
      </c>
      <c r="J272" s="42">
        <v>52.4</v>
      </c>
      <c r="K272" s="43"/>
      <c r="L272" s="42"/>
    </row>
    <row r="273" spans="1:12" ht="15" x14ac:dyDescent="0.25">
      <c r="A273" s="23"/>
      <c r="B273" s="15"/>
      <c r="C273" s="11"/>
      <c r="D273" s="7" t="s">
        <v>24</v>
      </c>
      <c r="E273" s="124" t="s">
        <v>86</v>
      </c>
      <c r="F273" s="42">
        <v>150</v>
      </c>
      <c r="G273" s="42">
        <v>0.6</v>
      </c>
      <c r="H273" s="42">
        <v>0.45</v>
      </c>
      <c r="I273" s="42">
        <v>15.45</v>
      </c>
      <c r="J273" s="42">
        <v>70.5</v>
      </c>
      <c r="K273" s="43"/>
      <c r="L273" s="42"/>
    </row>
    <row r="274" spans="1:12" ht="15" x14ac:dyDescent="0.25">
      <c r="A274" s="23"/>
      <c r="B274" s="15"/>
      <c r="C274" s="11"/>
      <c r="D274" s="6" t="s">
        <v>26</v>
      </c>
      <c r="E274" s="124" t="s">
        <v>53</v>
      </c>
      <c r="F274" s="42">
        <v>17</v>
      </c>
      <c r="G274" s="42">
        <v>2.48</v>
      </c>
      <c r="H274" s="42">
        <v>3.96</v>
      </c>
      <c r="I274" s="42">
        <v>0.68</v>
      </c>
      <c r="J274" s="42">
        <v>48.11</v>
      </c>
      <c r="K274" s="43"/>
      <c r="L274" s="42"/>
    </row>
    <row r="275" spans="1:12" ht="15.75" customHeight="1" x14ac:dyDescent="0.25">
      <c r="A275" s="24"/>
      <c r="B275" s="17"/>
      <c r="C275" s="8"/>
      <c r="D275" s="18" t="s">
        <v>33</v>
      </c>
      <c r="E275" s="9"/>
      <c r="F275" s="19">
        <f>SUM(F270:F274)</f>
        <v>537</v>
      </c>
      <c r="G275" s="19">
        <f>SUM(G270:G274)</f>
        <v>26.380000000000003</v>
      </c>
      <c r="H275" s="19">
        <f>SUM(H270:H274)</f>
        <v>18.599999999999998</v>
      </c>
      <c r="I275" s="19">
        <f>SUM(I270:I274)</f>
        <v>64.540000000000006</v>
      </c>
      <c r="J275" s="19">
        <f>SUM(J270:J274)</f>
        <v>534.38</v>
      </c>
      <c r="K275" s="25"/>
      <c r="L275" s="19">
        <f>SUM(L270:L274)</f>
        <v>0</v>
      </c>
    </row>
    <row r="276" spans="1:12" ht="15" x14ac:dyDescent="0.25">
      <c r="A276" s="26">
        <f>A270</f>
        <v>4</v>
      </c>
      <c r="B276" s="13">
        <f>B270</f>
        <v>18</v>
      </c>
      <c r="C276" s="10" t="s">
        <v>25</v>
      </c>
      <c r="D276" s="7" t="s">
        <v>24</v>
      </c>
      <c r="E276" s="41" t="s">
        <v>86</v>
      </c>
      <c r="F276" s="42">
        <v>150</v>
      </c>
      <c r="G276" s="42">
        <v>0.6</v>
      </c>
      <c r="H276" s="42">
        <v>0.6</v>
      </c>
      <c r="I276" s="42">
        <v>14.7</v>
      </c>
      <c r="J276" s="42">
        <v>70.5</v>
      </c>
      <c r="K276" s="43"/>
      <c r="L276" s="42"/>
    </row>
    <row r="277" spans="1:12" ht="15" x14ac:dyDescent="0.25">
      <c r="A277" s="23"/>
      <c r="B277" s="15"/>
      <c r="C277" s="11"/>
      <c r="D277" s="7" t="s">
        <v>27</v>
      </c>
      <c r="E277" s="41" t="s">
        <v>127</v>
      </c>
      <c r="F277" s="42">
        <v>200</v>
      </c>
      <c r="G277" s="42">
        <v>1.7</v>
      </c>
      <c r="H277" s="42">
        <v>2.78</v>
      </c>
      <c r="I277" s="42">
        <v>7.17</v>
      </c>
      <c r="J277" s="42">
        <v>61.44</v>
      </c>
      <c r="K277" s="43"/>
      <c r="L277" s="42"/>
    </row>
    <row r="278" spans="1:12" ht="15" x14ac:dyDescent="0.25">
      <c r="A278" s="23"/>
      <c r="B278" s="15"/>
      <c r="C278" s="11"/>
      <c r="D278" s="7" t="s">
        <v>28</v>
      </c>
      <c r="E278" s="41" t="s">
        <v>128</v>
      </c>
      <c r="F278" s="42">
        <v>90</v>
      </c>
      <c r="G278" s="42">
        <v>12.53</v>
      </c>
      <c r="H278" s="42">
        <v>11.36</v>
      </c>
      <c r="I278" s="42">
        <v>7.16</v>
      </c>
      <c r="J278" s="42">
        <v>181.35</v>
      </c>
      <c r="K278" s="43"/>
      <c r="L278" s="42"/>
    </row>
    <row r="279" spans="1:12" ht="15" x14ac:dyDescent="0.25">
      <c r="A279" s="23"/>
      <c r="B279" s="15"/>
      <c r="C279" s="11"/>
      <c r="D279" s="7" t="s">
        <v>29</v>
      </c>
      <c r="E279" s="41" t="s">
        <v>85</v>
      </c>
      <c r="F279" s="42">
        <v>150</v>
      </c>
      <c r="G279" s="42">
        <v>3.28</v>
      </c>
      <c r="H279" s="42">
        <v>7.81</v>
      </c>
      <c r="I279" s="42">
        <v>21.57</v>
      </c>
      <c r="J279" s="42">
        <v>170.22</v>
      </c>
      <c r="K279" s="43"/>
      <c r="L279" s="42"/>
    </row>
    <row r="280" spans="1:12" ht="15" x14ac:dyDescent="0.25">
      <c r="A280" s="23"/>
      <c r="B280" s="15"/>
      <c r="C280" s="11"/>
      <c r="D280" s="120" t="s">
        <v>22</v>
      </c>
      <c r="E280" s="124" t="s">
        <v>51</v>
      </c>
      <c r="F280" s="123">
        <v>200</v>
      </c>
      <c r="G280" s="123">
        <v>0.3</v>
      </c>
      <c r="H280" s="123">
        <v>0</v>
      </c>
      <c r="I280" s="123">
        <v>7.4</v>
      </c>
      <c r="J280" s="123">
        <v>30.26</v>
      </c>
      <c r="K280" s="43"/>
      <c r="L280" s="42"/>
    </row>
    <row r="281" spans="1:12" ht="15" x14ac:dyDescent="0.25">
      <c r="A281" s="23"/>
      <c r="B281" s="15"/>
      <c r="C281" s="11"/>
      <c r="D281" s="120" t="s">
        <v>23</v>
      </c>
      <c r="E281" s="124" t="s">
        <v>41</v>
      </c>
      <c r="F281" s="123">
        <v>30</v>
      </c>
      <c r="G281" s="123">
        <v>2.2799999999999998</v>
      </c>
      <c r="H281" s="123">
        <v>0.24</v>
      </c>
      <c r="I281" s="123">
        <v>14.76</v>
      </c>
      <c r="J281" s="123">
        <v>70.5</v>
      </c>
      <c r="K281" s="43"/>
      <c r="L281" s="42"/>
    </row>
    <row r="282" spans="1:12" ht="15" x14ac:dyDescent="0.25">
      <c r="A282" s="23"/>
      <c r="B282" s="15"/>
      <c r="C282" s="11"/>
      <c r="D282" s="120" t="s">
        <v>23</v>
      </c>
      <c r="E282" s="122" t="s">
        <v>82</v>
      </c>
      <c r="F282" s="123">
        <v>20</v>
      </c>
      <c r="G282" s="123">
        <v>1.9</v>
      </c>
      <c r="H282" s="123">
        <v>0.2</v>
      </c>
      <c r="I282" s="123">
        <v>12.3</v>
      </c>
      <c r="J282" s="123">
        <v>58.75</v>
      </c>
      <c r="K282" s="43"/>
      <c r="L282" s="42"/>
    </row>
    <row r="283" spans="1:12" ht="15" x14ac:dyDescent="0.25">
      <c r="A283" s="24"/>
      <c r="B283" s="17"/>
      <c r="C283" s="8"/>
      <c r="D283" s="18" t="s">
        <v>33</v>
      </c>
      <c r="E283" s="9"/>
      <c r="F283" s="19">
        <f>SUM(F276:F282)</f>
        <v>840</v>
      </c>
      <c r="G283" s="19">
        <f>SUM(G276:G282)</f>
        <v>22.59</v>
      </c>
      <c r="H283" s="19">
        <f>SUM(H276:H282)</f>
        <v>22.989999999999995</v>
      </c>
      <c r="I283" s="19">
        <f>SUM(I276:I282)</f>
        <v>85.059999999999988</v>
      </c>
      <c r="J283" s="19">
        <f>SUM(J276:J282)</f>
        <v>643.02</v>
      </c>
      <c r="K283" s="25"/>
      <c r="L283" s="19">
        <f>SUM(L276:L282)</f>
        <v>0</v>
      </c>
    </row>
    <row r="284" spans="1:12" ht="15.75" thickBot="1" x14ac:dyDescent="0.25">
      <c r="A284" s="29">
        <f>A270</f>
        <v>4</v>
      </c>
      <c r="B284" s="30">
        <f>B270</f>
        <v>18</v>
      </c>
      <c r="C284" s="128" t="s">
        <v>4</v>
      </c>
      <c r="D284" s="129"/>
      <c r="E284" s="31"/>
      <c r="F284" s="32">
        <f>F275+F283</f>
        <v>1377</v>
      </c>
      <c r="G284" s="32">
        <f>G275+G283</f>
        <v>48.97</v>
      </c>
      <c r="H284" s="32">
        <f>H275+H283</f>
        <v>41.589999999999989</v>
      </c>
      <c r="I284" s="32">
        <f>I275+I283</f>
        <v>149.6</v>
      </c>
      <c r="J284" s="32">
        <f>J275+J283</f>
        <v>1177.4000000000001</v>
      </c>
      <c r="K284" s="32"/>
      <c r="L284" s="32">
        <f>L275+L283</f>
        <v>0</v>
      </c>
    </row>
    <row r="285" spans="1:12" ht="15" x14ac:dyDescent="0.25">
      <c r="A285" s="20">
        <v>4</v>
      </c>
      <c r="B285" s="21">
        <v>19</v>
      </c>
      <c r="C285" s="22" t="s">
        <v>20</v>
      </c>
      <c r="D285" s="5" t="s">
        <v>21</v>
      </c>
      <c r="E285" s="125" t="s">
        <v>54</v>
      </c>
      <c r="F285" s="39">
        <v>90</v>
      </c>
      <c r="G285" s="39">
        <v>18.5</v>
      </c>
      <c r="H285" s="39">
        <v>3.73</v>
      </c>
      <c r="I285" s="39">
        <v>2.5099999999999998</v>
      </c>
      <c r="J285" s="39">
        <v>116.1</v>
      </c>
      <c r="K285" s="40"/>
      <c r="L285" s="39"/>
    </row>
    <row r="286" spans="1:12" ht="15" x14ac:dyDescent="0.25">
      <c r="A286" s="23"/>
      <c r="B286" s="15"/>
      <c r="C286" s="11"/>
      <c r="D286" s="7" t="s">
        <v>22</v>
      </c>
      <c r="E286" s="124" t="s">
        <v>77</v>
      </c>
      <c r="F286" s="42">
        <v>200</v>
      </c>
      <c r="G286" s="42">
        <v>0.83</v>
      </c>
      <c r="H286" s="42">
        <v>0.04</v>
      </c>
      <c r="I286" s="42">
        <v>15.16</v>
      </c>
      <c r="J286" s="42">
        <v>64.22</v>
      </c>
      <c r="K286" s="43"/>
      <c r="L286" s="42"/>
    </row>
    <row r="287" spans="1:12" ht="15" x14ac:dyDescent="0.25">
      <c r="A287" s="23"/>
      <c r="B287" s="15"/>
      <c r="C287" s="11"/>
      <c r="D287" s="7" t="s">
        <v>23</v>
      </c>
      <c r="E287" s="124" t="s">
        <v>41</v>
      </c>
      <c r="F287" s="42">
        <v>20</v>
      </c>
      <c r="G287" s="42">
        <v>1.5</v>
      </c>
      <c r="H287" s="42">
        <v>0.16</v>
      </c>
      <c r="I287" s="42">
        <v>9.84</v>
      </c>
      <c r="J287" s="42">
        <v>47</v>
      </c>
      <c r="K287" s="43"/>
      <c r="L287" s="42"/>
    </row>
    <row r="288" spans="1:12" ht="15" x14ac:dyDescent="0.25">
      <c r="A288" s="23"/>
      <c r="B288" s="15"/>
      <c r="C288" s="11"/>
      <c r="D288" s="7" t="s">
        <v>24</v>
      </c>
      <c r="E288" s="124" t="s">
        <v>86</v>
      </c>
      <c r="F288" s="123">
        <v>150</v>
      </c>
      <c r="G288" s="123">
        <v>0.6</v>
      </c>
      <c r="H288" s="123">
        <v>0.45</v>
      </c>
      <c r="I288" s="123">
        <v>15.45</v>
      </c>
      <c r="J288" s="123">
        <v>70.5</v>
      </c>
      <c r="K288" s="43"/>
      <c r="L288" s="42"/>
    </row>
    <row r="289" spans="1:12" ht="15" x14ac:dyDescent="0.25">
      <c r="A289" s="23"/>
      <c r="B289" s="15"/>
      <c r="C289" s="11"/>
      <c r="D289" s="133" t="s">
        <v>29</v>
      </c>
      <c r="E289" s="124" t="s">
        <v>49</v>
      </c>
      <c r="F289" s="42">
        <v>150</v>
      </c>
      <c r="G289" s="42">
        <v>3.34</v>
      </c>
      <c r="H289" s="42">
        <v>4.91</v>
      </c>
      <c r="I289" s="42">
        <v>33.93</v>
      </c>
      <c r="J289" s="42">
        <v>191.49</v>
      </c>
      <c r="K289" s="43"/>
      <c r="L289" s="42"/>
    </row>
    <row r="290" spans="1:12" ht="15" x14ac:dyDescent="0.25">
      <c r="A290" s="23"/>
      <c r="B290" s="15"/>
      <c r="C290" s="11"/>
      <c r="D290" s="120" t="s">
        <v>23</v>
      </c>
      <c r="E290" s="122" t="s">
        <v>82</v>
      </c>
      <c r="F290" s="123">
        <v>20</v>
      </c>
      <c r="G290" s="123">
        <v>1.32</v>
      </c>
      <c r="H290" s="123">
        <v>0.24</v>
      </c>
      <c r="I290" s="123">
        <v>8.0399999999999991</v>
      </c>
      <c r="J290" s="123">
        <v>39.6</v>
      </c>
      <c r="K290" s="43"/>
      <c r="L290" s="42"/>
    </row>
    <row r="291" spans="1:12" ht="15.75" customHeight="1" x14ac:dyDescent="0.25">
      <c r="A291" s="24"/>
      <c r="B291" s="17"/>
      <c r="C291" s="8"/>
      <c r="D291" s="18" t="s">
        <v>33</v>
      </c>
      <c r="E291" s="9"/>
      <c r="F291" s="19">
        <f>SUM(F285:F290)</f>
        <v>630</v>
      </c>
      <c r="G291" s="19">
        <f>SUM(G285:G290)</f>
        <v>26.09</v>
      </c>
      <c r="H291" s="19">
        <f>SUM(H285:H290)</f>
        <v>9.5299999999999994</v>
      </c>
      <c r="I291" s="19">
        <f>SUM(I285:I290)</f>
        <v>84.93</v>
      </c>
      <c r="J291" s="19">
        <f>SUM(J285:J290)</f>
        <v>528.91</v>
      </c>
      <c r="K291" s="25"/>
      <c r="L291" s="19">
        <f>SUM(L285:L290)</f>
        <v>0</v>
      </c>
    </row>
    <row r="292" spans="1:12" ht="15" x14ac:dyDescent="0.25">
      <c r="A292" s="26">
        <f>A285</f>
        <v>4</v>
      </c>
      <c r="B292" s="13">
        <f>B285</f>
        <v>19</v>
      </c>
      <c r="C292" s="10" t="s">
        <v>25</v>
      </c>
      <c r="D292" s="7" t="s">
        <v>26</v>
      </c>
      <c r="E292" s="41" t="s">
        <v>129</v>
      </c>
      <c r="F292" s="42">
        <v>60</v>
      </c>
      <c r="G292" s="42">
        <v>1.29</v>
      </c>
      <c r="H292" s="42">
        <v>4.2699999999999996</v>
      </c>
      <c r="I292" s="42">
        <v>6.97</v>
      </c>
      <c r="J292" s="42">
        <v>72.75</v>
      </c>
      <c r="K292" s="43"/>
      <c r="L292" s="42"/>
    </row>
    <row r="293" spans="1:12" ht="15" x14ac:dyDescent="0.25">
      <c r="A293" s="23"/>
      <c r="B293" s="15"/>
      <c r="C293" s="11"/>
      <c r="D293" s="7" t="s">
        <v>27</v>
      </c>
      <c r="E293" s="41" t="s">
        <v>112</v>
      </c>
      <c r="F293" s="42">
        <v>200</v>
      </c>
      <c r="G293" s="42">
        <v>5.78</v>
      </c>
      <c r="H293" s="42">
        <v>5.5</v>
      </c>
      <c r="I293" s="42">
        <v>10.8</v>
      </c>
      <c r="J293" s="42">
        <v>115.7</v>
      </c>
      <c r="K293" s="43"/>
      <c r="L293" s="42"/>
    </row>
    <row r="294" spans="1:12" ht="15" x14ac:dyDescent="0.25">
      <c r="A294" s="23"/>
      <c r="B294" s="15"/>
      <c r="C294" s="11"/>
      <c r="D294" s="7" t="s">
        <v>28</v>
      </c>
      <c r="E294" s="41" t="s">
        <v>110</v>
      </c>
      <c r="F294" s="42">
        <v>90</v>
      </c>
      <c r="G294" s="42">
        <v>18</v>
      </c>
      <c r="H294" s="42">
        <v>16.5</v>
      </c>
      <c r="I294" s="42">
        <v>2.89</v>
      </c>
      <c r="J294" s="42">
        <v>232.8</v>
      </c>
      <c r="K294" s="43"/>
      <c r="L294" s="42"/>
    </row>
    <row r="295" spans="1:12" ht="15" x14ac:dyDescent="0.25">
      <c r="A295" s="23"/>
      <c r="B295" s="15"/>
      <c r="C295" s="11"/>
      <c r="D295" s="7" t="s">
        <v>29</v>
      </c>
      <c r="E295" s="41" t="s">
        <v>74</v>
      </c>
      <c r="F295" s="42">
        <v>150</v>
      </c>
      <c r="G295" s="42">
        <v>6.76</v>
      </c>
      <c r="H295" s="42">
        <v>3.93</v>
      </c>
      <c r="I295" s="42">
        <v>41.29</v>
      </c>
      <c r="J295" s="42">
        <v>227.48</v>
      </c>
      <c r="K295" s="43"/>
      <c r="L295" s="42"/>
    </row>
    <row r="296" spans="1:12" ht="15" x14ac:dyDescent="0.25">
      <c r="A296" s="23"/>
      <c r="B296" s="15"/>
      <c r="C296" s="11"/>
      <c r="D296" s="120" t="s">
        <v>22</v>
      </c>
      <c r="E296" s="124" t="s">
        <v>77</v>
      </c>
      <c r="F296" s="123">
        <v>200</v>
      </c>
      <c r="G296" s="123">
        <v>0.83</v>
      </c>
      <c r="H296" s="123">
        <v>0.04</v>
      </c>
      <c r="I296" s="123">
        <v>15.16</v>
      </c>
      <c r="J296" s="123">
        <v>64.22</v>
      </c>
      <c r="K296" s="43"/>
      <c r="L296" s="42"/>
    </row>
    <row r="297" spans="1:12" ht="15" x14ac:dyDescent="0.25">
      <c r="A297" s="23"/>
      <c r="B297" s="15"/>
      <c r="C297" s="11"/>
      <c r="D297" s="120" t="s">
        <v>23</v>
      </c>
      <c r="E297" s="124" t="s">
        <v>41</v>
      </c>
      <c r="F297" s="123">
        <v>20</v>
      </c>
      <c r="G297" s="123">
        <v>1.52</v>
      </c>
      <c r="H297" s="123">
        <v>0.16</v>
      </c>
      <c r="I297" s="123">
        <v>9.84</v>
      </c>
      <c r="J297" s="123">
        <v>47</v>
      </c>
      <c r="K297" s="43"/>
      <c r="L297" s="42"/>
    </row>
    <row r="298" spans="1:12" ht="15" x14ac:dyDescent="0.25">
      <c r="A298" s="23"/>
      <c r="B298" s="15"/>
      <c r="C298" s="11"/>
      <c r="D298" s="120" t="s">
        <v>23</v>
      </c>
      <c r="E298" s="122" t="s">
        <v>82</v>
      </c>
      <c r="F298" s="123">
        <v>20</v>
      </c>
      <c r="G298" s="123">
        <v>1.9</v>
      </c>
      <c r="H298" s="123">
        <v>0.2</v>
      </c>
      <c r="I298" s="123">
        <v>12.3</v>
      </c>
      <c r="J298" s="123">
        <v>58.75</v>
      </c>
      <c r="K298" s="43"/>
      <c r="L298" s="42"/>
    </row>
    <row r="299" spans="1:12" ht="15" x14ac:dyDescent="0.25">
      <c r="A299" s="24"/>
      <c r="B299" s="17"/>
      <c r="C299" s="8"/>
      <c r="D299" s="18" t="s">
        <v>33</v>
      </c>
      <c r="E299" s="9"/>
      <c r="F299" s="19">
        <f>SUM(F292:F298)</f>
        <v>740</v>
      </c>
      <c r="G299" s="19">
        <f>SUM(G292:G298)</f>
        <v>36.08</v>
      </c>
      <c r="H299" s="19">
        <f>SUM(H292:H298)</f>
        <v>30.599999999999998</v>
      </c>
      <c r="I299" s="19">
        <f>SUM(I292:I298)</f>
        <v>99.25</v>
      </c>
      <c r="J299" s="19">
        <f>SUM(J292:J298)</f>
        <v>818.7</v>
      </c>
      <c r="K299" s="25"/>
      <c r="L299" s="19">
        <f>SUM(L292:L298)</f>
        <v>0</v>
      </c>
    </row>
    <row r="300" spans="1:12" ht="15.75" thickBot="1" x14ac:dyDescent="0.25">
      <c r="A300" s="29">
        <f>A285</f>
        <v>4</v>
      </c>
      <c r="B300" s="30">
        <f>B285</f>
        <v>19</v>
      </c>
      <c r="C300" s="128" t="s">
        <v>4</v>
      </c>
      <c r="D300" s="129"/>
      <c r="E300" s="31"/>
      <c r="F300" s="32">
        <f>F291+F299</f>
        <v>1370</v>
      </c>
      <c r="G300" s="32">
        <f>G291+G299</f>
        <v>62.17</v>
      </c>
      <c r="H300" s="32">
        <f>H291+H299</f>
        <v>40.129999999999995</v>
      </c>
      <c r="I300" s="32">
        <f>I291+I299</f>
        <v>184.18</v>
      </c>
      <c r="J300" s="32">
        <f>J291+J299</f>
        <v>1347.6100000000001</v>
      </c>
      <c r="K300" s="32"/>
      <c r="L300" s="32">
        <f>L291+L299</f>
        <v>0</v>
      </c>
    </row>
    <row r="301" spans="1:12" ht="15" x14ac:dyDescent="0.25">
      <c r="A301" s="20">
        <v>4</v>
      </c>
      <c r="B301" s="21">
        <v>20</v>
      </c>
      <c r="C301" s="22" t="s">
        <v>20</v>
      </c>
      <c r="D301" s="5" t="s">
        <v>21</v>
      </c>
      <c r="E301" s="125" t="s">
        <v>90</v>
      </c>
      <c r="F301" s="39">
        <v>90</v>
      </c>
      <c r="G301" s="39">
        <v>18.13</v>
      </c>
      <c r="H301" s="39">
        <v>17.05</v>
      </c>
      <c r="I301" s="39">
        <v>3.69</v>
      </c>
      <c r="J301" s="39">
        <v>240.96</v>
      </c>
      <c r="K301" s="40"/>
      <c r="L301" s="39"/>
    </row>
    <row r="302" spans="1:12" ht="15" x14ac:dyDescent="0.25">
      <c r="A302" s="23"/>
      <c r="B302" s="15"/>
      <c r="C302" s="11"/>
      <c r="D302" s="6" t="s">
        <v>29</v>
      </c>
      <c r="E302" s="41" t="s">
        <v>97</v>
      </c>
      <c r="F302" s="42">
        <v>150</v>
      </c>
      <c r="G302" s="42">
        <v>6.76</v>
      </c>
      <c r="H302" s="42">
        <v>3.93</v>
      </c>
      <c r="I302" s="42">
        <v>41.29</v>
      </c>
      <c r="J302" s="42">
        <v>227.48</v>
      </c>
      <c r="K302" s="43"/>
      <c r="L302" s="42"/>
    </row>
    <row r="303" spans="1:12" ht="15" x14ac:dyDescent="0.25">
      <c r="A303" s="23"/>
      <c r="B303" s="15"/>
      <c r="C303" s="11"/>
      <c r="D303" s="7" t="s">
        <v>30</v>
      </c>
      <c r="E303" s="124" t="s">
        <v>63</v>
      </c>
      <c r="F303" s="42">
        <v>200</v>
      </c>
      <c r="G303" s="42">
        <v>1</v>
      </c>
      <c r="H303" s="42">
        <v>0.2</v>
      </c>
      <c r="I303" s="42">
        <v>20.2</v>
      </c>
      <c r="J303" s="42">
        <v>92</v>
      </c>
      <c r="K303" s="43"/>
      <c r="L303" s="42"/>
    </row>
    <row r="304" spans="1:12" ht="15" x14ac:dyDescent="0.25">
      <c r="A304" s="23"/>
      <c r="B304" s="15"/>
      <c r="C304" s="11"/>
      <c r="D304" s="120" t="s">
        <v>23</v>
      </c>
      <c r="E304" s="124" t="s">
        <v>41</v>
      </c>
      <c r="F304" s="123">
        <v>20</v>
      </c>
      <c r="G304" s="123">
        <v>1.5</v>
      </c>
      <c r="H304" s="123">
        <v>0.16</v>
      </c>
      <c r="I304" s="123">
        <v>9.84</v>
      </c>
      <c r="J304" s="123">
        <v>47</v>
      </c>
      <c r="K304" s="43"/>
      <c r="L304" s="42"/>
    </row>
    <row r="305" spans="1:12" ht="15" x14ac:dyDescent="0.25">
      <c r="A305" s="23"/>
      <c r="B305" s="15"/>
      <c r="C305" s="11"/>
      <c r="D305" s="6" t="s">
        <v>26</v>
      </c>
      <c r="E305" s="41" t="s">
        <v>83</v>
      </c>
      <c r="F305" s="42">
        <v>60</v>
      </c>
      <c r="G305" s="42">
        <v>0.48</v>
      </c>
      <c r="H305" s="42">
        <v>0.6</v>
      </c>
      <c r="I305" s="42">
        <v>1.56</v>
      </c>
      <c r="J305" s="42">
        <v>8.4</v>
      </c>
      <c r="K305" s="43"/>
      <c r="L305" s="42"/>
    </row>
    <row r="306" spans="1:12" ht="15" x14ac:dyDescent="0.25">
      <c r="A306" s="23"/>
      <c r="B306" s="15"/>
      <c r="C306" s="11"/>
      <c r="D306" s="120" t="s">
        <v>23</v>
      </c>
      <c r="E306" s="122" t="s">
        <v>82</v>
      </c>
      <c r="F306" s="123">
        <v>20</v>
      </c>
      <c r="G306" s="123">
        <v>1.32</v>
      </c>
      <c r="H306" s="123">
        <v>0.24</v>
      </c>
      <c r="I306" s="123">
        <v>8.0399999999999991</v>
      </c>
      <c r="J306" s="123">
        <v>39.6</v>
      </c>
      <c r="K306" s="43"/>
      <c r="L306" s="42"/>
    </row>
    <row r="307" spans="1:12" ht="15.75" customHeight="1" x14ac:dyDescent="0.25">
      <c r="A307" s="24"/>
      <c r="B307" s="17"/>
      <c r="C307" s="8"/>
      <c r="D307" s="18" t="s">
        <v>33</v>
      </c>
      <c r="E307" s="9"/>
      <c r="F307" s="19">
        <f>SUM(F301:F306)</f>
        <v>540</v>
      </c>
      <c r="G307" s="19">
        <f>SUM(G301:G306)</f>
        <v>29.19</v>
      </c>
      <c r="H307" s="19">
        <f>SUM(H301:H306)</f>
        <v>22.18</v>
      </c>
      <c r="I307" s="19">
        <f>SUM(I301:I306)</f>
        <v>84.62</v>
      </c>
      <c r="J307" s="19">
        <f>SUM(J301:J306)</f>
        <v>655.44</v>
      </c>
      <c r="K307" s="25"/>
      <c r="L307" s="19">
        <f>SUM(L301:L306)</f>
        <v>0</v>
      </c>
    </row>
    <row r="308" spans="1:12" ht="15" x14ac:dyDescent="0.25">
      <c r="A308" s="26">
        <f>A301</f>
        <v>4</v>
      </c>
      <c r="B308" s="13">
        <f>B301</f>
        <v>20</v>
      </c>
      <c r="C308" s="10" t="s">
        <v>25</v>
      </c>
      <c r="D308" s="7" t="s">
        <v>26</v>
      </c>
      <c r="E308" s="41" t="s">
        <v>130</v>
      </c>
      <c r="F308" s="42">
        <v>60</v>
      </c>
      <c r="G308" s="42">
        <v>0.56999999999999995</v>
      </c>
      <c r="H308" s="42">
        <v>0.36</v>
      </c>
      <c r="I308" s="42">
        <v>1.92</v>
      </c>
      <c r="J308" s="42">
        <v>11.4</v>
      </c>
      <c r="K308" s="43"/>
      <c r="L308" s="42"/>
    </row>
    <row r="309" spans="1:12" ht="15" x14ac:dyDescent="0.25">
      <c r="A309" s="23"/>
      <c r="B309" s="15"/>
      <c r="C309" s="11"/>
      <c r="D309" s="7" t="s">
        <v>27</v>
      </c>
      <c r="E309" s="41" t="s">
        <v>117</v>
      </c>
      <c r="F309" s="42">
        <v>200</v>
      </c>
      <c r="G309" s="42">
        <v>5.74</v>
      </c>
      <c r="H309" s="42">
        <v>8.7799999999999994</v>
      </c>
      <c r="I309" s="42">
        <v>8.74</v>
      </c>
      <c r="J309" s="42">
        <v>138.04</v>
      </c>
      <c r="K309" s="43"/>
      <c r="L309" s="42"/>
    </row>
    <row r="310" spans="1:12" ht="15" x14ac:dyDescent="0.25">
      <c r="A310" s="23"/>
      <c r="B310" s="15"/>
      <c r="C310" s="11"/>
      <c r="D310" s="7" t="s">
        <v>28</v>
      </c>
      <c r="E310" s="41" t="s">
        <v>48</v>
      </c>
      <c r="F310" s="42">
        <v>90</v>
      </c>
      <c r="G310" s="42">
        <v>16.98</v>
      </c>
      <c r="H310" s="42">
        <v>28.92</v>
      </c>
      <c r="I310" s="42">
        <v>3.59</v>
      </c>
      <c r="J310" s="42">
        <v>346</v>
      </c>
      <c r="K310" s="43"/>
      <c r="L310" s="42"/>
    </row>
    <row r="311" spans="1:12" ht="15" x14ac:dyDescent="0.25">
      <c r="A311" s="23"/>
      <c r="B311" s="15"/>
      <c r="C311" s="11"/>
      <c r="D311" s="7" t="s">
        <v>29</v>
      </c>
      <c r="E311" s="41" t="s">
        <v>119</v>
      </c>
      <c r="F311" s="42">
        <v>150</v>
      </c>
      <c r="G311" s="42">
        <v>2.41</v>
      </c>
      <c r="H311" s="42">
        <v>7.02</v>
      </c>
      <c r="I311" s="42">
        <v>14.18</v>
      </c>
      <c r="J311" s="42">
        <v>130.79</v>
      </c>
      <c r="K311" s="43"/>
      <c r="L311" s="42"/>
    </row>
    <row r="312" spans="1:12" ht="15" x14ac:dyDescent="0.25">
      <c r="A312" s="23"/>
      <c r="B312" s="15"/>
      <c r="C312" s="11"/>
      <c r="D312" s="7" t="s">
        <v>30</v>
      </c>
      <c r="E312" s="41" t="s">
        <v>63</v>
      </c>
      <c r="F312" s="42">
        <v>200</v>
      </c>
      <c r="G312" s="42">
        <v>0.6</v>
      </c>
      <c r="H312" s="42">
        <v>0.2</v>
      </c>
      <c r="I312" s="42">
        <v>23.6</v>
      </c>
      <c r="J312" s="42">
        <v>104</v>
      </c>
      <c r="K312" s="43"/>
      <c r="L312" s="42"/>
    </row>
    <row r="313" spans="1:12" ht="15" x14ac:dyDescent="0.25">
      <c r="A313" s="23"/>
      <c r="B313" s="15"/>
      <c r="C313" s="11"/>
      <c r="D313" s="120" t="s">
        <v>23</v>
      </c>
      <c r="E313" s="124" t="s">
        <v>41</v>
      </c>
      <c r="F313" s="123">
        <v>30</v>
      </c>
      <c r="G313" s="123">
        <v>2.2799999999999998</v>
      </c>
      <c r="H313" s="123">
        <v>0.24</v>
      </c>
      <c r="I313" s="123">
        <v>14.76</v>
      </c>
      <c r="J313" s="123">
        <v>70.5</v>
      </c>
      <c r="K313" s="43"/>
      <c r="L313" s="42"/>
    </row>
    <row r="314" spans="1:12" ht="15" x14ac:dyDescent="0.25">
      <c r="A314" s="23"/>
      <c r="B314" s="15"/>
      <c r="C314" s="11"/>
      <c r="D314" s="120" t="s">
        <v>23</v>
      </c>
      <c r="E314" s="122" t="s">
        <v>82</v>
      </c>
      <c r="F314" s="123">
        <v>20</v>
      </c>
      <c r="G314" s="123">
        <v>1.9</v>
      </c>
      <c r="H314" s="123">
        <v>0.2</v>
      </c>
      <c r="I314" s="123">
        <v>12.3</v>
      </c>
      <c r="J314" s="123">
        <v>58.75</v>
      </c>
      <c r="K314" s="43"/>
      <c r="L314" s="42"/>
    </row>
    <row r="315" spans="1:12" ht="15" x14ac:dyDescent="0.25">
      <c r="A315" s="24"/>
      <c r="B315" s="17"/>
      <c r="C315" s="8"/>
      <c r="D315" s="18" t="s">
        <v>33</v>
      </c>
      <c r="E315" s="9"/>
      <c r="F315" s="19">
        <f>SUM(F308:F314)</f>
        <v>750</v>
      </c>
      <c r="G315" s="19">
        <f>SUM(G308:G314)</f>
        <v>30.48</v>
      </c>
      <c r="H315" s="19">
        <f>SUM(H308:H314)</f>
        <v>45.720000000000006</v>
      </c>
      <c r="I315" s="19">
        <f>SUM(I308:I314)</f>
        <v>79.09</v>
      </c>
      <c r="J315" s="19">
        <f>SUM(J308:J314)</f>
        <v>859.48</v>
      </c>
      <c r="K315" s="25"/>
      <c r="L315" s="19">
        <f>SUM(L308:L314)</f>
        <v>0</v>
      </c>
    </row>
    <row r="316" spans="1:12" ht="15.75" thickBot="1" x14ac:dyDescent="0.25">
      <c r="A316" s="29">
        <f>A301</f>
        <v>4</v>
      </c>
      <c r="B316" s="30">
        <f>B301</f>
        <v>20</v>
      </c>
      <c r="C316" s="128" t="s">
        <v>4</v>
      </c>
      <c r="D316" s="129"/>
      <c r="E316" s="31"/>
      <c r="F316" s="32">
        <f>F307+F315</f>
        <v>1290</v>
      </c>
      <c r="G316" s="32">
        <f>G307+G315</f>
        <v>59.67</v>
      </c>
      <c r="H316" s="32">
        <f>H307+H315</f>
        <v>67.900000000000006</v>
      </c>
      <c r="I316" s="32">
        <f>I307+I315</f>
        <v>163.71</v>
      </c>
      <c r="J316" s="32">
        <f>J307+J315</f>
        <v>1514.92</v>
      </c>
      <c r="K316" s="32"/>
      <c r="L316" s="32">
        <f>L307+L315</f>
        <v>0</v>
      </c>
    </row>
    <row r="317" spans="1:12" ht="13.5" thickBot="1" x14ac:dyDescent="0.25">
      <c r="A317" s="27"/>
      <c r="B317" s="28"/>
      <c r="C317" s="127" t="s">
        <v>5</v>
      </c>
      <c r="D317" s="127"/>
      <c r="E317" s="127"/>
      <c r="F317" s="34">
        <f>(F21+F37+F53+F67+F83+F99+F115+F131+F146+F161+F177+F193+F208+F224+F239+F254+F269+F284+F300+F316)/(IF(F21=0,0,1)+IF(F37=0,0,1)+IF(F53=0,0,1)+IF(F67=0,0,1)+IF(F83=0,0,1)+IF(F99=0,0,1)+IF(F115=0,0,1)+IF(F131=0,0,1)+IF(F146=0,0,1)+IF(F161=0,0,1)+IF(F177=0,0,1)+IF(F193=0,0,1)+IF(F208=0,0,1)+IF(F224=0,0,1)+IF(F239=0,0,1)+IF(F254=0,0,1)+IF(F269=0,0,1)+IF(F284=0,0,1)+IF(F300=0,0,1)+IF(F316=0,0,1))</f>
        <v>1363.2</v>
      </c>
      <c r="G317" s="34">
        <f>(G21+G37+G53+G67+G83+G99+G115+G131+G146+G161+G177+G193+G208+G224+G239+G254+G269+G284+G300+G316)/(IF(G21=0,0,1)+IF(G37=0,0,1)+IF(G53=0,0,1)+IF(G67=0,0,1)+IF(G83=0,0,1)+IF(G99=0,0,1)+IF(G115=0,0,1)+IF(G131=0,0,1)+IF(G146=0,0,1)+IF(G161=0,0,1)+IF(G177=0,0,1)+IF(G193=0,0,1)+IF(G208=0,0,1)+IF(G224=0,0,1)+IF(G239=0,0,1)+IF(G254=0,0,1)+IF(G269=0,0,1)+IF(G284=0,0,1)+IF(G300=0,0,1)+IF(G316=0,0,1))</f>
        <v>59.512000000000015</v>
      </c>
      <c r="H317" s="34">
        <f>(H21+H37+H53+H67+H83+H99+H115+H131+H146+H161+H177+H193+H208+H224+H239+H254+H269+H284+H300+H316)/(IF(H21=0,0,1)+IF(H37=0,0,1)+IF(H53=0,0,1)+IF(H67=0,0,1)+IF(H83=0,0,1)+IF(H99=0,0,1)+IF(H115=0,0,1)+IF(H131=0,0,1)+IF(H146=0,0,1)+IF(H161=0,0,1)+IF(H177=0,0,1)+IF(H193=0,0,1)+IF(H208=0,0,1)+IF(H224=0,0,1)+IF(H239=0,0,1)+IF(H254=0,0,1)+IF(H269=0,0,1)+IF(H284=0,0,1)+IF(H300=0,0,1)+IF(H316=0,0,1))</f>
        <v>51.151999999999994</v>
      </c>
      <c r="I317" s="34">
        <f>(I21+I37+I53+I67+I83+I99+I115+I131+I146+I161+I177+I193+I208+I224+I239+I254+I269+I284+I300+I316)/(IF(I21=0,0,1)+IF(I37=0,0,1)+IF(I53=0,0,1)+IF(I67=0,0,1)+IF(I83=0,0,1)+IF(I99=0,0,1)+IF(I115=0,0,1)+IF(I131=0,0,1)+IF(I146=0,0,1)+IF(I161=0,0,1)+IF(I177=0,0,1)+IF(I193=0,0,1)+IF(I208=0,0,1)+IF(I224=0,0,1)+IF(I239=0,0,1)+IF(I254=0,0,1)+IF(I269=0,0,1)+IF(I284=0,0,1)+IF(I300=0,0,1)+IF(I316=0,0,1))</f>
        <v>167.12650000000002</v>
      </c>
      <c r="J317" s="34">
        <f>(J21+J37+J53+J67+J83+J99+J115+J131+J146+J161+J177+J193+J208+J224+J239+J254+J269+J284+J300+J316)/(IF(J21=0,0,1)+IF(J37=0,0,1)+IF(J53=0,0,1)+IF(J67=0,0,1)+IF(J83=0,0,1)+IF(J99=0,0,1)+IF(J115=0,0,1)+IF(J131=0,0,1)+IF(J146=0,0,1)+IF(J161=0,0,1)+IF(J177=0,0,1)+IF(J193=0,0,1)+IF(J208=0,0,1)+IF(J224=0,0,1)+IF(J239=0,0,1)+IF(J254=0,0,1)+IF(J269=0,0,1)+IF(J284=0,0,1)+IF(J300=0,0,1)+IF(J316=0,0,1))</f>
        <v>1374.4645</v>
      </c>
      <c r="K317" s="34"/>
      <c r="L317" s="34" t="e">
        <f>(L21+L37+L53+L67+L83+L99+L115+L131+L146+L161+L177+L193+L208+L224+L239+L254+L269+L284+L300+L316)/(IF(L21=0,0,1)+IF(L37=0,0,1)+IF(L53=0,0,1)+IF(L67=0,0,1)+IF(L83=0,0,1)+IF(L99=0,0,1)+IF(L115=0,0,1)+IF(L131=0,0,1)+IF(L146=0,0,1)+IF(L161=0,0,1)+IF(L177=0,0,1)+IF(L193=0,0,1)+IF(L208=0,0,1)+IF(L224=0,0,1)+IF(L239=0,0,1)+IF(L254=0,0,1)+IF(L269=0,0,1)+IF(L284=0,0,1)+IF(L300=0,0,1)+IF(L316=0,0,1))</f>
        <v>#DIV/0!</v>
      </c>
    </row>
  </sheetData>
  <mergeCells count="24">
    <mergeCell ref="C67:D67"/>
    <mergeCell ref="C83:D83"/>
    <mergeCell ref="C21:D21"/>
    <mergeCell ref="C1:E1"/>
    <mergeCell ref="H1:K1"/>
    <mergeCell ref="H2:K2"/>
    <mergeCell ref="C37:D37"/>
    <mergeCell ref="C53:D53"/>
    <mergeCell ref="C317:E317"/>
    <mergeCell ref="C161:D161"/>
    <mergeCell ref="C99:D99"/>
    <mergeCell ref="C115:D115"/>
    <mergeCell ref="C131:D131"/>
    <mergeCell ref="C146:D146"/>
    <mergeCell ref="C177:D177"/>
    <mergeCell ref="C193:D193"/>
    <mergeCell ref="C208:D208"/>
    <mergeCell ref="C224:D224"/>
    <mergeCell ref="C239:D239"/>
    <mergeCell ref="C254:D254"/>
    <mergeCell ref="C269:D269"/>
    <mergeCell ref="C284:D284"/>
    <mergeCell ref="C300:D300"/>
    <mergeCell ref="C316:D3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2024-02-22T17:26:35Z</dcterms:modified>
</cp:coreProperties>
</file>