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1505"/>
  </bookViews>
  <sheets>
    <sheet name="март- май 2024" sheetId="1" r:id="rId1"/>
  </sheets>
  <calcPr calcId="162913"/>
</workbook>
</file>

<file path=xl/calcChain.xml><?xml version="1.0" encoding="utf-8"?>
<calcChain xmlns="http://schemas.openxmlformats.org/spreadsheetml/2006/main">
  <c r="B157" i="1" l="1"/>
  <c r="F117" i="1"/>
  <c r="F118" i="1" s="1"/>
  <c r="G117" i="1"/>
  <c r="G118" i="1" s="1"/>
  <c r="H117" i="1"/>
  <c r="H118" i="1" s="1"/>
  <c r="I117" i="1"/>
  <c r="I118" i="1" s="1"/>
  <c r="J117" i="1"/>
  <c r="J118" i="1" s="1"/>
  <c r="J148" i="1" l="1"/>
  <c r="J149" i="1" s="1"/>
  <c r="I148" i="1"/>
  <c r="I149" i="1" s="1"/>
  <c r="H148" i="1"/>
  <c r="H149" i="1" s="1"/>
  <c r="G148" i="1"/>
  <c r="G149" i="1" s="1"/>
  <c r="F148" i="1"/>
  <c r="F149" i="1" s="1"/>
  <c r="J140" i="1"/>
  <c r="J141" i="1" s="1"/>
  <c r="I140" i="1"/>
  <c r="I141" i="1" s="1"/>
  <c r="H140" i="1"/>
  <c r="H141" i="1" s="1"/>
  <c r="G140" i="1"/>
  <c r="G141" i="1" s="1"/>
  <c r="F140" i="1"/>
  <c r="F141" i="1" s="1"/>
  <c r="F19" i="1" l="1"/>
  <c r="F20" i="1" s="1"/>
  <c r="F11" i="1" l="1"/>
  <c r="F12" i="1" s="1"/>
  <c r="H11" i="1"/>
  <c r="H12" i="1" s="1"/>
  <c r="H19" i="1"/>
  <c r="H20" i="1" s="1"/>
  <c r="H28" i="1"/>
  <c r="H29" i="1" s="1"/>
  <c r="H34" i="1"/>
  <c r="H35" i="1" s="1"/>
  <c r="H42" i="1"/>
  <c r="H43" i="1" s="1"/>
  <c r="J156" i="1"/>
  <c r="J157" i="1" s="1"/>
  <c r="I156" i="1"/>
  <c r="I157" i="1" s="1"/>
  <c r="H156" i="1"/>
  <c r="H157" i="1" s="1"/>
  <c r="G156" i="1"/>
  <c r="G157" i="1" s="1"/>
  <c r="F156" i="1"/>
  <c r="F157" i="1" s="1"/>
  <c r="B141" i="1"/>
  <c r="J133" i="1"/>
  <c r="J134" i="1" s="1"/>
  <c r="I133" i="1"/>
  <c r="I134" i="1" s="1"/>
  <c r="H133" i="1"/>
  <c r="H134" i="1" s="1"/>
  <c r="G133" i="1"/>
  <c r="G134" i="1" s="1"/>
  <c r="F133" i="1"/>
  <c r="F134" i="1" s="1"/>
  <c r="B125" i="1"/>
  <c r="J124" i="1"/>
  <c r="J125" i="1" s="1"/>
  <c r="I124" i="1"/>
  <c r="I125" i="1" s="1"/>
  <c r="H124" i="1"/>
  <c r="H125" i="1" s="1"/>
  <c r="G124" i="1"/>
  <c r="G125" i="1" s="1"/>
  <c r="F124" i="1"/>
  <c r="F125" i="1" s="1"/>
  <c r="J88" i="1"/>
  <c r="J89" i="1" s="1"/>
  <c r="G88" i="1"/>
  <c r="G89" i="1" s="1"/>
  <c r="F88" i="1"/>
  <c r="F89" i="1" s="1"/>
  <c r="B118" i="1"/>
  <c r="B111" i="1"/>
  <c r="A111" i="1"/>
  <c r="J110" i="1"/>
  <c r="J111" i="1" s="1"/>
  <c r="I110" i="1"/>
  <c r="I111" i="1" s="1"/>
  <c r="H110" i="1"/>
  <c r="H111" i="1" s="1"/>
  <c r="G110" i="1"/>
  <c r="G111" i="1" s="1"/>
  <c r="F110" i="1"/>
  <c r="F111" i="1" s="1"/>
  <c r="B103" i="1"/>
  <c r="A103" i="1"/>
  <c r="J102" i="1"/>
  <c r="J103" i="1" s="1"/>
  <c r="I102" i="1"/>
  <c r="I103" i="1" s="1"/>
  <c r="H102" i="1"/>
  <c r="H103" i="1" s="1"/>
  <c r="G102" i="1"/>
  <c r="G103" i="1" s="1"/>
  <c r="F102" i="1"/>
  <c r="F103" i="1" s="1"/>
  <c r="B96" i="1"/>
  <c r="A96" i="1"/>
  <c r="J96" i="1"/>
  <c r="I96" i="1"/>
  <c r="H96" i="1"/>
  <c r="G96" i="1"/>
  <c r="F96" i="1"/>
  <c r="B89" i="1"/>
  <c r="A89" i="1"/>
  <c r="I88" i="1"/>
  <c r="I89" i="1" s="1"/>
  <c r="H88" i="1"/>
  <c r="H89" i="1" s="1"/>
  <c r="B81" i="1" l="1"/>
  <c r="A81" i="1"/>
  <c r="J80" i="1"/>
  <c r="J81" i="1" s="1"/>
  <c r="I80" i="1"/>
  <c r="I81" i="1" s="1"/>
  <c r="H80" i="1"/>
  <c r="H81" i="1" s="1"/>
  <c r="G80" i="1"/>
  <c r="G81" i="1" s="1"/>
  <c r="F80" i="1"/>
  <c r="F81" i="1" s="1"/>
  <c r="B73" i="1"/>
  <c r="A73" i="1"/>
  <c r="J72" i="1"/>
  <c r="J73" i="1" s="1"/>
  <c r="I72" i="1"/>
  <c r="I73" i="1" s="1"/>
  <c r="H72" i="1"/>
  <c r="H73" i="1" s="1"/>
  <c r="G72" i="1"/>
  <c r="G73" i="1" s="1"/>
  <c r="F72" i="1"/>
  <c r="F73" i="1" s="1"/>
  <c r="B67" i="1"/>
  <c r="A67" i="1"/>
  <c r="J66" i="1"/>
  <c r="J67" i="1" s="1"/>
  <c r="I66" i="1"/>
  <c r="I67" i="1" s="1"/>
  <c r="H66" i="1"/>
  <c r="H67" i="1" s="1"/>
  <c r="G66" i="1"/>
  <c r="G67" i="1" s="1"/>
  <c r="F66" i="1"/>
  <c r="F67" i="1" s="1"/>
  <c r="B59" i="1"/>
  <c r="A59" i="1"/>
  <c r="J58" i="1"/>
  <c r="J59" i="1" s="1"/>
  <c r="I58" i="1"/>
  <c r="I59" i="1" s="1"/>
  <c r="H58" i="1"/>
  <c r="H59" i="1" s="1"/>
  <c r="G58" i="1"/>
  <c r="G59" i="1" s="1"/>
  <c r="F58" i="1"/>
  <c r="F59" i="1" s="1"/>
  <c r="B51" i="1"/>
  <c r="A51" i="1"/>
  <c r="J50" i="1"/>
  <c r="J51" i="1" s="1"/>
  <c r="I50" i="1"/>
  <c r="I51" i="1" s="1"/>
  <c r="H50" i="1"/>
  <c r="H51" i="1" s="1"/>
  <c r="G50" i="1"/>
  <c r="G51" i="1" s="1"/>
  <c r="F50" i="1"/>
  <c r="F51" i="1" s="1"/>
  <c r="B43" i="1"/>
  <c r="A43" i="1"/>
  <c r="J42" i="1"/>
  <c r="J43" i="1" s="1"/>
  <c r="I42" i="1"/>
  <c r="I43" i="1" s="1"/>
  <c r="G42" i="1"/>
  <c r="G43" i="1" s="1"/>
  <c r="F42" i="1"/>
  <c r="F43" i="1" s="1"/>
  <c r="B35" i="1"/>
  <c r="A35" i="1"/>
  <c r="J34" i="1"/>
  <c r="J35" i="1" s="1"/>
  <c r="I34" i="1"/>
  <c r="I35" i="1" s="1"/>
  <c r="G34" i="1"/>
  <c r="G35" i="1" s="1"/>
  <c r="F34" i="1"/>
  <c r="F35" i="1" s="1"/>
  <c r="J28" i="1"/>
  <c r="J29" i="1" s="1"/>
  <c r="I28" i="1"/>
  <c r="I29" i="1" s="1"/>
  <c r="G28" i="1"/>
  <c r="G29" i="1" s="1"/>
  <c r="F28" i="1"/>
  <c r="F29" i="1" s="1"/>
  <c r="J19" i="1"/>
  <c r="J20" i="1" s="1"/>
  <c r="I19" i="1"/>
  <c r="I20" i="1" s="1"/>
  <c r="G19" i="1"/>
  <c r="G20" i="1" s="1"/>
  <c r="J11" i="1"/>
  <c r="J12" i="1" s="1"/>
  <c r="I11" i="1"/>
  <c r="I12" i="1" s="1"/>
  <c r="G11" i="1"/>
  <c r="G12" i="1" s="1"/>
  <c r="F158" i="1" l="1"/>
  <c r="H158" i="1"/>
  <c r="J158" i="1"/>
  <c r="I158" i="1"/>
  <c r="G158" i="1"/>
</calcChain>
</file>

<file path=xl/sharedStrings.xml><?xml version="1.0" encoding="utf-8"?>
<sst xmlns="http://schemas.openxmlformats.org/spreadsheetml/2006/main" count="321" uniqueCount="111">
  <si>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</si>
  <si>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</si>
  <si>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</si>
  <si>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</si>
  <si>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</si>
  <si>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</si>
  <si>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</si>
  <si>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</si>
  <si>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</si>
  <si>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</si>
  <si>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</si>
  <si>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</si>
  <si>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</si>
  <si>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</si>
  <si>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</si>
  <si>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</si>
  <si>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</si>
  <si>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</si>
  <si>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</si>
  <si>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</si>
  <si>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</si>
  <si>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</si>
  <si>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закуска</t>
  </si>
  <si>
    <t>итого</t>
  </si>
  <si>
    <t>Вес блюда, г</t>
  </si>
  <si>
    <t>день</t>
  </si>
  <si>
    <t>месяц</t>
  </si>
  <si>
    <t>год</t>
  </si>
  <si>
    <t>Блинчики с маслом (2 шт)</t>
  </si>
  <si>
    <t>горячее блюдо</t>
  </si>
  <si>
    <t>Каша кукурузная молочная с маслом</t>
  </si>
  <si>
    <t>Чай с сахаром и лимоном</t>
  </si>
  <si>
    <t>хлеб пшеничный</t>
  </si>
  <si>
    <t>Батон пшеничный</t>
  </si>
  <si>
    <t>3 блюдо</t>
  </si>
  <si>
    <t>Фруктовый десерт</t>
  </si>
  <si>
    <t>этик.</t>
  </si>
  <si>
    <t>Фрукты в ассортименте (яблоко)</t>
  </si>
  <si>
    <t>Компот из сухофруктов</t>
  </si>
  <si>
    <t>Хлеб пшеничный</t>
  </si>
  <si>
    <t>хлеб ржаной</t>
  </si>
  <si>
    <t>Хлеб ржаной</t>
  </si>
  <si>
    <t>Масло сливочное порциями</t>
  </si>
  <si>
    <t>Каша гречневая вязкая с маслом</t>
  </si>
  <si>
    <t>Филе птицы тушеное с овощами</t>
  </si>
  <si>
    <t>Напиток плодово – ягодный витаминизированный (черносмородиновый)</t>
  </si>
  <si>
    <t>Огурцы порционные</t>
  </si>
  <si>
    <t xml:space="preserve">Картофельное пюре с маслом </t>
  </si>
  <si>
    <t xml:space="preserve">Картофель запеченный с сыром </t>
  </si>
  <si>
    <t>п/компл.</t>
  </si>
  <si>
    <t>или</t>
  </si>
  <si>
    <t>Филе птицы тушенное в сливочно-сырном соусе</t>
  </si>
  <si>
    <t>Спагетти отварные с маслом</t>
  </si>
  <si>
    <t>гор. Напиток</t>
  </si>
  <si>
    <t xml:space="preserve">Чай с сахаром </t>
  </si>
  <si>
    <t xml:space="preserve"> горячее блюдо</t>
  </si>
  <si>
    <t>Запеканка из творога с шоколадным соусом</t>
  </si>
  <si>
    <t>Сок фруктовый (яблоко)</t>
  </si>
  <si>
    <t>Сыр порциями</t>
  </si>
  <si>
    <t>Филе птицы тушеное в томатном соусе</t>
  </si>
  <si>
    <t>горячий напиток</t>
  </si>
  <si>
    <t>Чай с шиповником</t>
  </si>
  <si>
    <t>Рис отварной  с маслом</t>
  </si>
  <si>
    <t>Каша  рисовая молочная с ананасами и маслом NEW</t>
  </si>
  <si>
    <t>Десерт молочный</t>
  </si>
  <si>
    <t>Кисель витаминизированный плодово – ягодный (черномородиново-арониевый)</t>
  </si>
  <si>
    <t xml:space="preserve">Хлеб ржаной </t>
  </si>
  <si>
    <t>Макароны отварные с маслом</t>
  </si>
  <si>
    <t xml:space="preserve">Картофель запеченный с зеленью. </t>
  </si>
  <si>
    <t>Компот из кураги</t>
  </si>
  <si>
    <t xml:space="preserve"> закуска</t>
  </si>
  <si>
    <t>Маринад из моркови</t>
  </si>
  <si>
    <t>Бефстроганов (говядина)</t>
  </si>
  <si>
    <t>п. комплект</t>
  </si>
  <si>
    <t>Омлет  с сыром</t>
  </si>
  <si>
    <t>Какао с молоком</t>
  </si>
  <si>
    <t>Макароны отварные с  сыром  и маслом</t>
  </si>
  <si>
    <t>Хлеб  пшеничный</t>
  </si>
  <si>
    <t>Помидоры порционные</t>
  </si>
  <si>
    <t xml:space="preserve">Картофель запеченный </t>
  </si>
  <si>
    <t>Горячий бутерброд на батоне (помидор, сыр)</t>
  </si>
  <si>
    <t>Запеканка из творога  со сгущенным молоком</t>
  </si>
  <si>
    <t>Филе птицы  тушеное с овощами</t>
  </si>
  <si>
    <t>Рис отварной с маслом</t>
  </si>
  <si>
    <t>Чай с облепихой</t>
  </si>
  <si>
    <t>Блинчик со сгущенным молоком (1 шт)</t>
  </si>
  <si>
    <t>Каша  овсяная молочная с маслом</t>
  </si>
  <si>
    <t>Молочный десерт</t>
  </si>
  <si>
    <t>Котлета мясная (свинина, говядина, курица)</t>
  </si>
  <si>
    <t>Кисель витаминизированный  плодово-ягодный (вишневый)</t>
  </si>
  <si>
    <t>Сыр сливочный в индивидуальной упаковке</t>
  </si>
  <si>
    <t>Пудинг из творога с персиками с карамельным соусом NEW</t>
  </si>
  <si>
    <t xml:space="preserve"> этикетка</t>
  </si>
  <si>
    <t>Рыба запеченная с сыром</t>
  </si>
  <si>
    <t>МБОУ СОШ №4</t>
  </si>
  <si>
    <t>директор</t>
  </si>
  <si>
    <t>Лебедев Е.В.</t>
  </si>
  <si>
    <t>весна</t>
  </si>
  <si>
    <t>2 блюдо</t>
  </si>
  <si>
    <t>Мясо тушеное (говядина)</t>
  </si>
  <si>
    <t>Фрукты в ассортименте (груша)</t>
  </si>
  <si>
    <t>десерт</t>
  </si>
  <si>
    <t>Фрукты в асортименте (яблоко)</t>
  </si>
  <si>
    <t>Рыба, тушеная с овощами</t>
  </si>
  <si>
    <t xml:space="preserve"> Гуляш  (говядина)</t>
  </si>
  <si>
    <t>Гуляш (говядина)</t>
  </si>
  <si>
    <t>Напиток плодово – ягодный витаминизированный (вишневый)</t>
  </si>
  <si>
    <t xml:space="preserve"> гарнир</t>
  </si>
  <si>
    <t>Жаркое с мясом (говядина)</t>
  </si>
  <si>
    <t>Закуска</t>
  </si>
  <si>
    <t xml:space="preserve"> 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</si>
</sst>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32" xfId="0" applyFont="1" applyBorder="1" applyAlignment="1"/>
    <xf numFmtId="0" fontId="11" fillId="0" borderId="33" xfId="0" applyFont="1" applyBorder="1" applyAlignment="1">
      <alignment wrapText="1"/>
    </xf>
    <xf numFmtId="0" fontId="11" fillId="0" borderId="3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/>
    </xf>
    <xf numFmtId="0" fontId="15" fillId="6" borderId="2" xfId="0" applyFont="1" applyFill="1" applyBorder="1" applyAlignment="1" applyProtection="1">
      <alignment horizontal="right"/>
      <protection locked="0"/>
    </xf>
    <xf numFmtId="0" fontId="16" fillId="6" borderId="2" xfId="0" applyFont="1" applyFill="1" applyBorder="1" applyAlignment="1">
      <alignment vertical="top" wrapText="1"/>
    </xf>
    <xf numFmtId="0" fontId="16" fillId="6" borderId="2" xfId="0" applyFont="1" applyFill="1" applyBorder="1" applyAlignment="1">
      <alignment horizontal="center" vertical="top" wrapText="1"/>
    </xf>
    <xf numFmtId="0" fontId="16" fillId="6" borderId="17" xfId="0" applyFont="1" applyFill="1" applyBorder="1" applyAlignment="1">
      <alignment horizontal="center" vertical="top" wrapText="1"/>
    </xf>
    <xf numFmtId="164" fontId="13" fillId="0" borderId="35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 wrapText="1"/>
    </xf>
    <xf numFmtId="0" fontId="5" fillId="6" borderId="2" xfId="0" applyFont="1" applyFill="1" applyBorder="1" applyAlignment="1" applyProtection="1">
      <alignment horizontal="right"/>
      <protection locked="0"/>
    </xf>
    <xf numFmtId="0" fontId="2" fillId="6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41" xfId="0" applyFont="1" applyFill="1" applyBorder="1" applyAlignment="1">
      <alignment horizontal="center" vertical="top" wrapText="1"/>
    </xf>
    <xf numFmtId="0" fontId="5" fillId="8" borderId="2" xfId="0" applyFont="1" applyFill="1" applyBorder="1" applyAlignment="1" applyProtection="1">
      <alignment horizontal="right"/>
      <protection locked="0"/>
    </xf>
    <xf numFmtId="0" fontId="2" fillId="8" borderId="2" xfId="0" applyFont="1" applyFill="1" applyBorder="1" applyAlignment="1">
      <alignment vertical="top" wrapText="1"/>
    </xf>
    <xf numFmtId="0" fontId="2" fillId="8" borderId="2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Protection="1">
      <protection locked="0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7" borderId="4" xfId="0" applyNumberFormat="1" applyFont="1" applyFill="1" applyBorder="1" applyAlignment="1" applyProtection="1">
      <alignment horizontal="center"/>
      <protection locked="0"/>
    </xf>
    <xf numFmtId="1" fontId="2" fillId="7" borderId="2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9" fillId="0" borderId="2" xfId="0" applyFont="1" applyBorder="1" applyAlignment="1" applyProtection="1">
      <alignment horizontal="right"/>
      <protection locked="0"/>
    </xf>
    <xf numFmtId="0" fontId="12" fillId="0" borderId="17" xfId="0" applyFont="1" applyBorder="1" applyAlignment="1">
      <alignment horizontal="center" vertical="top" wrapText="1"/>
    </xf>
    <xf numFmtId="0" fontId="10" fillId="0" borderId="32" xfId="0" applyFont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2" fillId="7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/>
    <xf numFmtId="0" fontId="18" fillId="0" borderId="23" xfId="0" applyFont="1" applyBorder="1" applyAlignment="1"/>
    <xf numFmtId="0" fontId="18" fillId="0" borderId="23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/>
    <xf numFmtId="0" fontId="18" fillId="4" borderId="27" xfId="0" applyFont="1" applyFill="1" applyBorder="1" applyAlignment="1"/>
    <xf numFmtId="0" fontId="18" fillId="4" borderId="28" xfId="0" applyFont="1" applyFill="1" applyBorder="1" applyAlignment="1">
      <alignment wrapText="1"/>
    </xf>
    <xf numFmtId="0" fontId="18" fillId="4" borderId="27" xfId="0" applyFont="1" applyFill="1" applyBorder="1" applyAlignment="1">
      <alignment horizontal="center" wrapText="1"/>
    </xf>
    <xf numFmtId="0" fontId="21" fillId="4" borderId="29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wrapText="1"/>
    </xf>
    <xf numFmtId="0" fontId="21" fillId="4" borderId="17" xfId="0" applyFont="1" applyFill="1" applyBorder="1" applyAlignment="1">
      <alignment horizontal="center" wrapText="1"/>
    </xf>
    <xf numFmtId="0" fontId="21" fillId="4" borderId="28" xfId="0" applyFont="1" applyFill="1" applyBorder="1" applyAlignment="1">
      <alignment horizontal="center" wrapText="1"/>
    </xf>
    <xf numFmtId="0" fontId="18" fillId="4" borderId="28" xfId="0" applyFont="1" applyFill="1" applyBorder="1" applyAlignment="1">
      <alignment horizontal="center"/>
    </xf>
    <xf numFmtId="0" fontId="18" fillId="0" borderId="27" xfId="0" applyFont="1" applyBorder="1" applyAlignment="1"/>
    <xf numFmtId="0" fontId="18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64" fontId="21" fillId="0" borderId="28" xfId="0" applyNumberFormat="1" applyFont="1" applyBorder="1" applyAlignment="1">
      <alignment horizontal="center"/>
    </xf>
    <xf numFmtId="0" fontId="18" fillId="0" borderId="28" xfId="0" applyFont="1" applyBorder="1" applyAlignment="1"/>
    <xf numFmtId="0" fontId="18" fillId="0" borderId="27" xfId="0" applyFont="1" applyBorder="1" applyAlignment="1">
      <alignment wrapText="1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7" xfId="1" applyFont="1" applyBorder="1" applyAlignment="1">
      <alignment horizontal="center"/>
    </xf>
    <xf numFmtId="0" fontId="18" fillId="0" borderId="27" xfId="0" applyFont="1" applyBorder="1" applyAlignment="1">
      <alignment horizontal="center" wrapText="1"/>
    </xf>
    <xf numFmtId="0" fontId="21" fillId="0" borderId="28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24" xfId="0" applyFont="1" applyBorder="1" applyAlignment="1"/>
    <xf numFmtId="0" fontId="18" fillId="0" borderId="33" xfId="0" applyFont="1" applyBorder="1" applyAlignment="1"/>
    <xf numFmtId="0" fontId="18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4" borderId="27" xfId="0" applyFont="1" applyFill="1" applyBorder="1" applyAlignment="1">
      <alignment wrapText="1"/>
    </xf>
    <xf numFmtId="0" fontId="18" fillId="4" borderId="28" xfId="0" applyFont="1" applyFill="1" applyBorder="1" applyAlignment="1">
      <alignment horizontal="center" wrapText="1"/>
    </xf>
    <xf numFmtId="0" fontId="21" fillId="4" borderId="29" xfId="1" applyFont="1" applyFill="1" applyBorder="1" applyAlignment="1">
      <alignment horizontal="center"/>
    </xf>
    <xf numFmtId="0" fontId="21" fillId="4" borderId="2" xfId="1" applyFont="1" applyFill="1" applyBorder="1" applyAlignment="1">
      <alignment horizontal="center"/>
    </xf>
    <xf numFmtId="0" fontId="21" fillId="4" borderId="17" xfId="1" applyFont="1" applyFill="1" applyBorder="1" applyAlignment="1">
      <alignment horizontal="center"/>
    </xf>
    <xf numFmtId="0" fontId="21" fillId="4" borderId="28" xfId="1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"/>
    </xf>
    <xf numFmtId="0" fontId="18" fillId="0" borderId="38" xfId="0" applyFont="1" applyFill="1" applyBorder="1" applyAlignment="1"/>
    <xf numFmtId="0" fontId="18" fillId="0" borderId="27" xfId="0" applyFont="1" applyFill="1" applyBorder="1" applyAlignment="1">
      <alignment wrapText="1"/>
    </xf>
    <xf numFmtId="0" fontId="18" fillId="0" borderId="39" xfId="0" applyFont="1" applyFill="1" applyBorder="1" applyAlignment="1">
      <alignment horizontal="center" wrapText="1"/>
    </xf>
    <xf numFmtId="0" fontId="18" fillId="0" borderId="28" xfId="0" applyFont="1" applyFill="1" applyBorder="1" applyAlignment="1">
      <alignment horizontal="center"/>
    </xf>
    <xf numFmtId="0" fontId="18" fillId="0" borderId="38" xfId="0" applyFont="1" applyBorder="1" applyAlignment="1"/>
    <xf numFmtId="0" fontId="18" fillId="0" borderId="39" xfId="0" applyFont="1" applyBorder="1" applyAlignment="1">
      <alignment horizontal="center"/>
    </xf>
    <xf numFmtId="0" fontId="21" fillId="0" borderId="28" xfId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4" borderId="23" xfId="0" applyFont="1" applyFill="1" applyBorder="1" applyAlignment="1"/>
    <xf numFmtId="0" fontId="18" fillId="4" borderId="35" xfId="0" applyFont="1" applyFill="1" applyBorder="1" applyAlignment="1">
      <alignment horizontal="center"/>
    </xf>
    <xf numFmtId="0" fontId="21" fillId="4" borderId="37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20" fillId="0" borderId="42" xfId="0" applyFont="1" applyBorder="1"/>
    <xf numFmtId="0" fontId="18" fillId="4" borderId="2" xfId="0" applyFont="1" applyFill="1" applyBorder="1" applyAlignment="1"/>
    <xf numFmtId="0" fontId="18" fillId="4" borderId="2" xfId="0" applyFont="1" applyFill="1" applyBorder="1" applyAlignment="1">
      <alignment wrapText="1"/>
    </xf>
    <xf numFmtId="0" fontId="18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/>
    </xf>
    <xf numFmtId="0" fontId="18" fillId="9" borderId="2" xfId="0" applyFont="1" applyFill="1" applyBorder="1" applyAlignment="1"/>
    <xf numFmtId="0" fontId="18" fillId="9" borderId="2" xfId="0" applyFont="1" applyFill="1" applyBorder="1" applyAlignment="1">
      <alignment horizontal="center"/>
    </xf>
    <xf numFmtId="0" fontId="21" fillId="9" borderId="2" xfId="1" applyFont="1" applyFill="1" applyBorder="1" applyAlignment="1">
      <alignment horizontal="center" wrapText="1"/>
    </xf>
    <xf numFmtId="0" fontId="18" fillId="0" borderId="2" xfId="0" applyFont="1" applyBorder="1" applyAlignment="1"/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164" fontId="21" fillId="0" borderId="2" xfId="0" applyNumberFormat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0" fillId="0" borderId="43" xfId="0" applyFont="1" applyBorder="1"/>
    <xf numFmtId="0" fontId="18" fillId="4" borderId="2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 wrapText="1"/>
    </xf>
    <xf numFmtId="0" fontId="18" fillId="0" borderId="32" xfId="0" applyFont="1" applyBorder="1" applyAlignment="1"/>
    <xf numFmtId="0" fontId="18" fillId="0" borderId="35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0" fillId="2" borderId="15" xfId="0" applyFont="1" applyFill="1" applyBorder="1" applyAlignment="1" applyProtection="1">
      <alignment horizontal="center" vertical="top" wrapText="1"/>
      <protection locked="0"/>
    </xf>
    <xf numFmtId="0" fontId="21" fillId="4" borderId="2" xfId="0" applyFont="1" applyFill="1" applyBorder="1" applyAlignment="1">
      <alignment wrapText="1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/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horizontal="center" wrapText="1"/>
    </xf>
    <xf numFmtId="0" fontId="18" fillId="4" borderId="33" xfId="0" applyFont="1" applyFill="1" applyBorder="1" applyAlignment="1"/>
    <xf numFmtId="0" fontId="18" fillId="4" borderId="32" xfId="0" applyFont="1" applyFill="1" applyBorder="1" applyAlignment="1"/>
    <xf numFmtId="0" fontId="18" fillId="4" borderId="33" xfId="0" applyFont="1" applyFill="1" applyBorder="1" applyAlignment="1">
      <alignment horizontal="center"/>
    </xf>
    <xf numFmtId="164" fontId="21" fillId="4" borderId="32" xfId="0" applyNumberFormat="1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164" fontId="21" fillId="4" borderId="2" xfId="0" applyNumberFormat="1" applyFont="1" applyFill="1" applyBorder="1" applyAlignment="1">
      <alignment horizontal="center"/>
    </xf>
    <xf numFmtId="2" fontId="21" fillId="4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left"/>
    </xf>
    <xf numFmtId="0" fontId="18" fillId="5" borderId="2" xfId="0" applyFont="1" applyFill="1" applyBorder="1" applyAlignment="1">
      <alignment wrapText="1"/>
    </xf>
    <xf numFmtId="0" fontId="18" fillId="5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20" fillId="4" borderId="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7" sqref="E15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9.425781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0" t="s">
        <v>94</v>
      </c>
      <c r="D1" s="81"/>
      <c r="E1" s="81"/>
      <c r="F1" s="8" t="s">
        <v>16</v>
      </c>
      <c r="G1" s="2" t="s">
        <v>17</v>
      </c>
      <c r="H1" s="82" t="s">
        <v>95</v>
      </c>
      <c r="I1" s="82"/>
      <c r="J1" s="82"/>
      <c r="K1" s="82"/>
    </row>
    <row r="2" spans="1:11" ht="18" x14ac:dyDescent="0.2">
      <c r="A2" s="29" t="s">
        <v>6</v>
      </c>
      <c r="C2" s="2"/>
      <c r="G2" s="2" t="s">
        <v>18</v>
      </c>
      <c r="H2" s="82" t="s">
        <v>96</v>
      </c>
      <c r="I2" s="82"/>
      <c r="J2" s="82"/>
      <c r="K2" s="82"/>
    </row>
    <row r="3" spans="1:11" ht="17.25" customHeight="1" x14ac:dyDescent="0.2">
      <c r="A3" s="4" t="s">
        <v>8</v>
      </c>
      <c r="C3" s="2"/>
      <c r="D3" s="3"/>
      <c r="E3" s="66" t="s">
        <v>9</v>
      </c>
      <c r="G3" s="2" t="s">
        <v>19</v>
      </c>
      <c r="H3" s="69" t="s">
        <v>97</v>
      </c>
      <c r="I3" s="69"/>
      <c r="J3" s="70">
        <v>2025</v>
      </c>
      <c r="K3" s="71"/>
    </row>
    <row r="4" spans="1:11" ht="13.5" thickBot="1" x14ac:dyDescent="0.25">
      <c r="C4" s="2"/>
      <c r="D4" s="4"/>
      <c r="H4" s="34" t="s">
        <v>25</v>
      </c>
      <c r="I4" s="34" t="s">
        <v>26</v>
      </c>
      <c r="J4" s="34" t="s">
        <v>27</v>
      </c>
    </row>
    <row r="5" spans="1:11" ht="34.5" thickBot="1" x14ac:dyDescent="0.25">
      <c r="A5" s="32" t="s">
        <v>14</v>
      </c>
      <c r="B5" s="33" t="s">
        <v>15</v>
      </c>
      <c r="C5" s="30" t="s">
        <v>0</v>
      </c>
      <c r="D5" s="30" t="s">
        <v>13</v>
      </c>
      <c r="E5" s="30" t="s">
        <v>12</v>
      </c>
      <c r="F5" s="30" t="s">
        <v>24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</row>
    <row r="6" spans="1:11" ht="15.75" x14ac:dyDescent="0.25">
      <c r="A6" s="84">
        <v>1</v>
      </c>
      <c r="B6" s="85">
        <v>1</v>
      </c>
      <c r="C6" s="86" t="s">
        <v>20</v>
      </c>
      <c r="D6" s="87" t="s">
        <v>22</v>
      </c>
      <c r="E6" s="87" t="s">
        <v>28</v>
      </c>
      <c r="F6" s="88">
        <v>90</v>
      </c>
      <c r="G6" s="89">
        <v>4.3899999999999997</v>
      </c>
      <c r="H6" s="90">
        <v>9.7100000000000009</v>
      </c>
      <c r="I6" s="91">
        <v>26.83</v>
      </c>
      <c r="J6" s="92">
        <v>219.19</v>
      </c>
      <c r="K6" s="88">
        <v>225</v>
      </c>
    </row>
    <row r="7" spans="1:11" ht="15.75" x14ac:dyDescent="0.25">
      <c r="A7" s="93"/>
      <c r="B7" s="94"/>
      <c r="C7" s="95"/>
      <c r="D7" s="96" t="s">
        <v>29</v>
      </c>
      <c r="E7" s="97" t="s">
        <v>30</v>
      </c>
      <c r="F7" s="98">
        <v>205</v>
      </c>
      <c r="G7" s="99">
        <v>7.32</v>
      </c>
      <c r="H7" s="100">
        <v>7.29</v>
      </c>
      <c r="I7" s="101">
        <v>34.18</v>
      </c>
      <c r="J7" s="102">
        <v>230.69</v>
      </c>
      <c r="K7" s="103">
        <v>123</v>
      </c>
    </row>
    <row r="8" spans="1:11" ht="15.75" x14ac:dyDescent="0.25">
      <c r="A8" s="93"/>
      <c r="B8" s="94"/>
      <c r="C8" s="95"/>
      <c r="D8" s="104" t="s">
        <v>21</v>
      </c>
      <c r="E8" s="104" t="s">
        <v>31</v>
      </c>
      <c r="F8" s="105">
        <v>200</v>
      </c>
      <c r="G8" s="106">
        <v>0.04</v>
      </c>
      <c r="H8" s="107">
        <v>0</v>
      </c>
      <c r="I8" s="108">
        <v>7.4</v>
      </c>
      <c r="J8" s="109">
        <v>30.26</v>
      </c>
      <c r="K8" s="105">
        <v>113</v>
      </c>
    </row>
    <row r="9" spans="1:11" ht="15.75" x14ac:dyDescent="0.25">
      <c r="A9" s="93"/>
      <c r="B9" s="94"/>
      <c r="C9" s="95"/>
      <c r="D9" s="110" t="s">
        <v>32</v>
      </c>
      <c r="E9" s="111" t="s">
        <v>33</v>
      </c>
      <c r="F9" s="54">
        <v>30</v>
      </c>
      <c r="G9" s="112">
        <v>2.25</v>
      </c>
      <c r="H9" s="107">
        <v>0.87</v>
      </c>
      <c r="I9" s="113">
        <v>14.94</v>
      </c>
      <c r="J9" s="114">
        <v>78.599999999999994</v>
      </c>
      <c r="K9" s="115">
        <v>121</v>
      </c>
    </row>
    <row r="10" spans="1:11" ht="15.75" x14ac:dyDescent="0.25">
      <c r="A10" s="93"/>
      <c r="B10" s="94"/>
      <c r="C10" s="95"/>
      <c r="D10" s="110" t="s">
        <v>34</v>
      </c>
      <c r="E10" s="111" t="s">
        <v>35</v>
      </c>
      <c r="F10" s="116">
        <v>190</v>
      </c>
      <c r="G10" s="106">
        <v>5</v>
      </c>
      <c r="H10" s="107">
        <v>0.4</v>
      </c>
      <c r="I10" s="108">
        <v>2</v>
      </c>
      <c r="J10" s="117">
        <v>25</v>
      </c>
      <c r="K10" s="105" t="s">
        <v>36</v>
      </c>
    </row>
    <row r="11" spans="1:11" ht="15" x14ac:dyDescent="0.25">
      <c r="A11" s="18"/>
      <c r="B11" s="11"/>
      <c r="C11" s="5"/>
      <c r="D11" s="74" t="s">
        <v>23</v>
      </c>
      <c r="E11" s="6"/>
      <c r="F11" s="72">
        <f>SUM(F6:F10)</f>
        <v>715</v>
      </c>
      <c r="G11" s="72">
        <f>SUM(G6:G10)</f>
        <v>19</v>
      </c>
      <c r="H11" s="72">
        <f>SUM(H6:H10)</f>
        <v>18.27</v>
      </c>
      <c r="I11" s="72">
        <f>SUM(I6:I10)</f>
        <v>85.35</v>
      </c>
      <c r="J11" s="72">
        <f>SUM(J6:J10)</f>
        <v>583.74</v>
      </c>
      <c r="K11" s="19"/>
    </row>
    <row r="12" spans="1:11" ht="15.75" thickBot="1" x14ac:dyDescent="0.25">
      <c r="A12" s="23"/>
      <c r="B12" s="24"/>
      <c r="C12" s="77" t="s">
        <v>4</v>
      </c>
      <c r="D12" s="79"/>
      <c r="E12" s="25"/>
      <c r="F12" s="73">
        <f>F11</f>
        <v>715</v>
      </c>
      <c r="G12" s="73">
        <f>G11</f>
        <v>19</v>
      </c>
      <c r="H12" s="73">
        <f>H11</f>
        <v>18.27</v>
      </c>
      <c r="I12" s="73">
        <f>I11</f>
        <v>85.35</v>
      </c>
      <c r="J12" s="73">
        <f>J11</f>
        <v>583.74</v>
      </c>
      <c r="K12" s="26"/>
    </row>
    <row r="13" spans="1:11" ht="15.75" x14ac:dyDescent="0.25">
      <c r="A13" s="118">
        <v>1</v>
      </c>
      <c r="B13" s="94">
        <v>2</v>
      </c>
      <c r="C13" s="86" t="s">
        <v>20</v>
      </c>
      <c r="D13" s="119" t="s">
        <v>22</v>
      </c>
      <c r="E13" s="120" t="s">
        <v>42</v>
      </c>
      <c r="F13" s="121">
        <v>15</v>
      </c>
      <c r="G13" s="122">
        <v>0.12</v>
      </c>
      <c r="H13" s="123">
        <v>10.88</v>
      </c>
      <c r="I13" s="124">
        <v>0.19</v>
      </c>
      <c r="J13" s="92">
        <v>99.15</v>
      </c>
      <c r="K13" s="125">
        <v>2</v>
      </c>
    </row>
    <row r="14" spans="1:11" ht="15.75" x14ac:dyDescent="0.25">
      <c r="A14" s="118"/>
      <c r="B14" s="94"/>
      <c r="C14" s="95"/>
      <c r="D14" s="96" t="s">
        <v>29</v>
      </c>
      <c r="E14" s="126" t="s">
        <v>43</v>
      </c>
      <c r="F14" s="127">
        <v>150</v>
      </c>
      <c r="G14" s="128">
        <v>4.3</v>
      </c>
      <c r="H14" s="129">
        <v>4.24</v>
      </c>
      <c r="I14" s="130">
        <v>18.77</v>
      </c>
      <c r="J14" s="131">
        <v>129.54</v>
      </c>
      <c r="K14" s="103">
        <v>253</v>
      </c>
    </row>
    <row r="15" spans="1:11" ht="15.75" x14ac:dyDescent="0.25">
      <c r="A15" s="118"/>
      <c r="B15" s="94"/>
      <c r="C15" s="95"/>
      <c r="D15" s="96" t="s">
        <v>29</v>
      </c>
      <c r="E15" s="96" t="s">
        <v>44</v>
      </c>
      <c r="F15" s="127">
        <v>90</v>
      </c>
      <c r="G15" s="132">
        <v>15.77</v>
      </c>
      <c r="H15" s="133">
        <v>13.36</v>
      </c>
      <c r="I15" s="134">
        <v>1.61</v>
      </c>
      <c r="J15" s="135">
        <v>190.47</v>
      </c>
      <c r="K15" s="103">
        <v>177</v>
      </c>
    </row>
    <row r="16" spans="1:11" ht="31.5" x14ac:dyDescent="0.25">
      <c r="A16" s="118"/>
      <c r="B16" s="94"/>
      <c r="C16" s="95"/>
      <c r="D16" s="136" t="s">
        <v>34</v>
      </c>
      <c r="E16" s="137" t="s">
        <v>45</v>
      </c>
      <c r="F16" s="138">
        <v>200</v>
      </c>
      <c r="G16" s="106">
        <v>0</v>
      </c>
      <c r="H16" s="107">
        <v>0</v>
      </c>
      <c r="I16" s="108">
        <v>14.16</v>
      </c>
      <c r="J16" s="117">
        <v>55.48</v>
      </c>
      <c r="K16" s="139">
        <v>104</v>
      </c>
    </row>
    <row r="17" spans="1:11" ht="15.75" x14ac:dyDescent="0.25">
      <c r="A17" s="118"/>
      <c r="B17" s="94"/>
      <c r="C17" s="95"/>
      <c r="D17" s="140" t="s">
        <v>32</v>
      </c>
      <c r="E17" s="104" t="s">
        <v>39</v>
      </c>
      <c r="F17" s="141">
        <v>25</v>
      </c>
      <c r="G17" s="106">
        <v>1.9</v>
      </c>
      <c r="H17" s="107">
        <v>0.2</v>
      </c>
      <c r="I17" s="108">
        <v>12.3</v>
      </c>
      <c r="J17" s="109">
        <v>58.75</v>
      </c>
      <c r="K17" s="142">
        <v>119</v>
      </c>
    </row>
    <row r="18" spans="1:11" ht="15.75" x14ac:dyDescent="0.25">
      <c r="A18" s="118"/>
      <c r="B18" s="94"/>
      <c r="C18" s="95"/>
      <c r="D18" s="140" t="s">
        <v>40</v>
      </c>
      <c r="E18" s="104" t="s">
        <v>41</v>
      </c>
      <c r="F18" s="141">
        <v>20</v>
      </c>
      <c r="G18" s="106">
        <v>1.32</v>
      </c>
      <c r="H18" s="107">
        <v>0.24</v>
      </c>
      <c r="I18" s="108">
        <v>8.0399999999999991</v>
      </c>
      <c r="J18" s="109">
        <v>39.6</v>
      </c>
      <c r="K18" s="143">
        <v>120</v>
      </c>
    </row>
    <row r="19" spans="1:11" ht="15" customHeight="1" x14ac:dyDescent="0.25">
      <c r="A19" s="10"/>
      <c r="B19" s="11"/>
      <c r="C19" s="5"/>
      <c r="D19" s="74" t="s">
        <v>23</v>
      </c>
      <c r="E19" s="6"/>
      <c r="F19" s="72">
        <f>SUM(F13:F18)</f>
        <v>500</v>
      </c>
      <c r="G19" s="72">
        <f>SUM(G13:G18)</f>
        <v>23.409999999999997</v>
      </c>
      <c r="H19" s="72">
        <f>SUM(H13:H18)</f>
        <v>28.919999999999998</v>
      </c>
      <c r="I19" s="72">
        <f>SUM(I13:I18)</f>
        <v>55.07</v>
      </c>
      <c r="J19" s="72">
        <f>SUM(J13:J18)</f>
        <v>572.99</v>
      </c>
      <c r="K19" s="75"/>
    </row>
    <row r="20" spans="1:11" ht="15.75" thickBot="1" x14ac:dyDescent="0.25">
      <c r="A20" s="27"/>
      <c r="B20" s="27"/>
      <c r="C20" s="77" t="s">
        <v>4</v>
      </c>
      <c r="D20" s="78"/>
      <c r="E20" s="25"/>
      <c r="F20" s="73">
        <f>F19</f>
        <v>500</v>
      </c>
      <c r="G20" s="73">
        <f>G19</f>
        <v>23.409999999999997</v>
      </c>
      <c r="H20" s="73">
        <f>H19</f>
        <v>28.919999999999998</v>
      </c>
      <c r="I20" s="73">
        <f>I19</f>
        <v>55.07</v>
      </c>
      <c r="J20" s="73">
        <f>J19</f>
        <v>572.99</v>
      </c>
      <c r="K20" s="73"/>
    </row>
    <row r="21" spans="1:11" ht="15.75" x14ac:dyDescent="0.25">
      <c r="A21" s="84">
        <v>1</v>
      </c>
      <c r="B21" s="85">
        <v>3</v>
      </c>
      <c r="C21" s="86" t="s">
        <v>20</v>
      </c>
      <c r="D21" s="144" t="s">
        <v>22</v>
      </c>
      <c r="E21" s="144" t="s">
        <v>46</v>
      </c>
      <c r="F21" s="145">
        <v>60</v>
      </c>
      <c r="G21" s="146">
        <v>0.48</v>
      </c>
      <c r="H21" s="147">
        <v>0.6</v>
      </c>
      <c r="I21" s="148">
        <v>1.56</v>
      </c>
      <c r="J21" s="149">
        <v>8.4</v>
      </c>
      <c r="K21" s="150">
        <v>28</v>
      </c>
    </row>
    <row r="22" spans="1:11" ht="15.75" x14ac:dyDescent="0.25">
      <c r="A22" s="93"/>
      <c r="B22" s="94"/>
      <c r="C22" s="151"/>
      <c r="D22" s="96" t="s">
        <v>29</v>
      </c>
      <c r="E22" s="153" t="s">
        <v>99</v>
      </c>
      <c r="F22" s="154">
        <v>90</v>
      </c>
      <c r="G22" s="129">
        <v>18</v>
      </c>
      <c r="H22" s="129">
        <v>16.5</v>
      </c>
      <c r="I22" s="129">
        <v>2.89</v>
      </c>
      <c r="J22" s="129">
        <v>232.8</v>
      </c>
      <c r="K22" s="155">
        <v>88</v>
      </c>
    </row>
    <row r="23" spans="1:11" ht="15.75" x14ac:dyDescent="0.25">
      <c r="A23" s="93"/>
      <c r="B23" s="94"/>
      <c r="C23" s="151" t="s">
        <v>49</v>
      </c>
      <c r="D23" s="96" t="s">
        <v>29</v>
      </c>
      <c r="E23" s="156" t="s">
        <v>47</v>
      </c>
      <c r="F23" s="157">
        <v>150</v>
      </c>
      <c r="G23" s="158">
        <v>3.28</v>
      </c>
      <c r="H23" s="158">
        <v>7.81</v>
      </c>
      <c r="I23" s="158">
        <v>21.57</v>
      </c>
      <c r="J23" s="158">
        <v>170.22</v>
      </c>
      <c r="K23" s="157">
        <v>50</v>
      </c>
    </row>
    <row r="24" spans="1:11" ht="15.75" x14ac:dyDescent="0.25">
      <c r="A24" s="93"/>
      <c r="B24" s="94"/>
      <c r="C24" s="151" t="s">
        <v>50</v>
      </c>
      <c r="D24" s="96" t="s">
        <v>29</v>
      </c>
      <c r="E24" s="153" t="s">
        <v>48</v>
      </c>
      <c r="F24" s="154">
        <v>150</v>
      </c>
      <c r="G24" s="133">
        <v>4.0999999999999996</v>
      </c>
      <c r="H24" s="133">
        <v>5.51</v>
      </c>
      <c r="I24" s="133">
        <v>25.26</v>
      </c>
      <c r="J24" s="133">
        <v>166.85</v>
      </c>
      <c r="K24" s="155">
        <v>141</v>
      </c>
    </row>
    <row r="25" spans="1:11" ht="15.75" x14ac:dyDescent="0.25">
      <c r="A25" s="93"/>
      <c r="B25" s="94"/>
      <c r="C25" s="151"/>
      <c r="D25" s="159" t="s">
        <v>34</v>
      </c>
      <c r="E25" s="160" t="s">
        <v>38</v>
      </c>
      <c r="F25" s="161">
        <v>200</v>
      </c>
      <c r="G25" s="107">
        <v>0.37</v>
      </c>
      <c r="H25" s="107">
        <v>0</v>
      </c>
      <c r="I25" s="107">
        <v>14.85</v>
      </c>
      <c r="J25" s="162">
        <v>59.48</v>
      </c>
      <c r="K25" s="155">
        <v>98</v>
      </c>
    </row>
    <row r="26" spans="1:11" ht="15.75" x14ac:dyDescent="0.25">
      <c r="A26" s="93"/>
      <c r="B26" s="94"/>
      <c r="C26" s="151"/>
      <c r="D26" s="159" t="s">
        <v>32</v>
      </c>
      <c r="E26" s="159" t="s">
        <v>39</v>
      </c>
      <c r="F26" s="161">
        <v>20</v>
      </c>
      <c r="G26" s="107">
        <v>1.52</v>
      </c>
      <c r="H26" s="107">
        <v>0.16</v>
      </c>
      <c r="I26" s="107">
        <v>9.84</v>
      </c>
      <c r="J26" s="107">
        <v>47</v>
      </c>
      <c r="K26" s="163">
        <v>119</v>
      </c>
    </row>
    <row r="27" spans="1:11" ht="15.75" x14ac:dyDescent="0.25">
      <c r="A27" s="93"/>
      <c r="B27" s="94"/>
      <c r="C27" s="151"/>
      <c r="D27" s="159" t="s">
        <v>40</v>
      </c>
      <c r="E27" s="159" t="s">
        <v>41</v>
      </c>
      <c r="F27" s="164">
        <v>20</v>
      </c>
      <c r="G27" s="107">
        <v>1.32</v>
      </c>
      <c r="H27" s="107">
        <v>0.24</v>
      </c>
      <c r="I27" s="107">
        <v>8.0399999999999991</v>
      </c>
      <c r="J27" s="162">
        <v>39.6</v>
      </c>
      <c r="K27" s="164">
        <v>120</v>
      </c>
    </row>
    <row r="28" spans="1:11" ht="15" x14ac:dyDescent="0.25">
      <c r="A28" s="18"/>
      <c r="B28" s="11"/>
      <c r="C28" s="5"/>
      <c r="D28" s="12" t="s">
        <v>23</v>
      </c>
      <c r="E28" s="6"/>
      <c r="F28" s="72">
        <f>SUM(F21:F27)</f>
        <v>690</v>
      </c>
      <c r="G28" s="72">
        <f>SUM(G21:G27)</f>
        <v>29.07</v>
      </c>
      <c r="H28" s="72">
        <f>SUM(H21:H27)</f>
        <v>30.82</v>
      </c>
      <c r="I28" s="72">
        <f>SUM(I21:I27)</f>
        <v>84.009999999999991</v>
      </c>
      <c r="J28" s="72">
        <f>SUM(J21:J27)</f>
        <v>724.35</v>
      </c>
      <c r="K28" s="75"/>
    </row>
    <row r="29" spans="1:11" ht="15.75" thickBot="1" x14ac:dyDescent="0.25">
      <c r="A29" s="23"/>
      <c r="B29" s="24"/>
      <c r="C29" s="77" t="s">
        <v>4</v>
      </c>
      <c r="D29" s="78"/>
      <c r="E29" s="25"/>
      <c r="F29" s="73">
        <f>F28</f>
        <v>690</v>
      </c>
      <c r="G29" s="73">
        <f>G28</f>
        <v>29.07</v>
      </c>
      <c r="H29" s="73">
        <f>H28</f>
        <v>30.82</v>
      </c>
      <c r="I29" s="73">
        <f>I28</f>
        <v>84.009999999999991</v>
      </c>
      <c r="J29" s="73">
        <f>J28</f>
        <v>724.35</v>
      </c>
      <c r="K29" s="73"/>
    </row>
    <row r="30" spans="1:11" ht="15.75" x14ac:dyDescent="0.25">
      <c r="A30" s="84">
        <v>1</v>
      </c>
      <c r="B30" s="85">
        <v>4</v>
      </c>
      <c r="C30" s="165" t="s">
        <v>20</v>
      </c>
      <c r="D30" s="159" t="s">
        <v>22</v>
      </c>
      <c r="E30" s="160" t="s">
        <v>100</v>
      </c>
      <c r="F30" s="161">
        <v>150</v>
      </c>
      <c r="G30" s="107">
        <v>0.6</v>
      </c>
      <c r="H30" s="107">
        <v>0.45</v>
      </c>
      <c r="I30" s="107">
        <v>15.45</v>
      </c>
      <c r="J30" s="107">
        <v>70.5</v>
      </c>
      <c r="K30" s="164">
        <v>25</v>
      </c>
    </row>
    <row r="31" spans="1:11" ht="15.75" x14ac:dyDescent="0.25">
      <c r="A31" s="93"/>
      <c r="B31" s="94"/>
      <c r="C31" s="151"/>
      <c r="D31" s="166" t="s">
        <v>55</v>
      </c>
      <c r="E31" s="167" t="s">
        <v>56</v>
      </c>
      <c r="F31" s="155">
        <v>150</v>
      </c>
      <c r="G31" s="133">
        <v>25.34</v>
      </c>
      <c r="H31" s="133">
        <v>11.2</v>
      </c>
      <c r="I31" s="133">
        <v>29.53</v>
      </c>
      <c r="J31" s="133">
        <v>322.83</v>
      </c>
      <c r="K31" s="155">
        <v>196</v>
      </c>
    </row>
    <row r="32" spans="1:11" ht="15.75" x14ac:dyDescent="0.25">
      <c r="A32" s="93"/>
      <c r="B32" s="94"/>
      <c r="C32" s="151"/>
      <c r="D32" s="159" t="s">
        <v>53</v>
      </c>
      <c r="E32" s="160" t="s">
        <v>54</v>
      </c>
      <c r="F32" s="161">
        <v>200</v>
      </c>
      <c r="G32" s="107">
        <v>0</v>
      </c>
      <c r="H32" s="107">
        <v>0</v>
      </c>
      <c r="I32" s="107">
        <v>7.27</v>
      </c>
      <c r="J32" s="107">
        <v>28.73</v>
      </c>
      <c r="K32" s="164">
        <v>114</v>
      </c>
    </row>
    <row r="33" spans="1:11" ht="15.75" x14ac:dyDescent="0.25">
      <c r="A33" s="93"/>
      <c r="B33" s="94"/>
      <c r="C33" s="151"/>
      <c r="D33" s="159" t="s">
        <v>32</v>
      </c>
      <c r="E33" s="160" t="s">
        <v>33</v>
      </c>
      <c r="F33" s="161">
        <v>30</v>
      </c>
      <c r="G33" s="107">
        <v>2.25</v>
      </c>
      <c r="H33" s="107">
        <v>0.87</v>
      </c>
      <c r="I33" s="107">
        <v>14.94</v>
      </c>
      <c r="J33" s="107">
        <v>78.599999999999994</v>
      </c>
      <c r="K33" s="163">
        <v>121</v>
      </c>
    </row>
    <row r="34" spans="1:11" ht="15" x14ac:dyDescent="0.25">
      <c r="A34" s="18"/>
      <c r="B34" s="11"/>
      <c r="C34" s="5"/>
      <c r="D34" s="12" t="s">
        <v>23</v>
      </c>
      <c r="E34" s="6"/>
      <c r="F34" s="72">
        <f>SUM(F30:F33)</f>
        <v>530</v>
      </c>
      <c r="G34" s="72">
        <f>SUM(G30:G33)</f>
        <v>28.19</v>
      </c>
      <c r="H34" s="72">
        <f>SUM(H30:H33)</f>
        <v>12.519999999999998</v>
      </c>
      <c r="I34" s="72">
        <f>SUM(I30:I33)</f>
        <v>67.19</v>
      </c>
      <c r="J34" s="72">
        <f>SUM(J30:J33)</f>
        <v>500.65999999999997</v>
      </c>
      <c r="K34" s="75"/>
    </row>
    <row r="35" spans="1:11" ht="15.75" customHeight="1" thickBot="1" x14ac:dyDescent="0.25">
      <c r="A35" s="23">
        <f>A30</f>
        <v>1</v>
      </c>
      <c r="B35" s="24">
        <f>B30</f>
        <v>4</v>
      </c>
      <c r="C35" s="77" t="s">
        <v>4</v>
      </c>
      <c r="D35" s="78"/>
      <c r="E35" s="25"/>
      <c r="F35" s="73">
        <f>F34</f>
        <v>530</v>
      </c>
      <c r="G35" s="73">
        <f>G34</f>
        <v>28.19</v>
      </c>
      <c r="H35" s="73">
        <f>H34</f>
        <v>12.519999999999998</v>
      </c>
      <c r="I35" s="73">
        <f>I34</f>
        <v>67.19</v>
      </c>
      <c r="J35" s="73">
        <f>J34</f>
        <v>500.65999999999997</v>
      </c>
      <c r="K35" s="73"/>
    </row>
    <row r="36" spans="1:11" ht="15.75" x14ac:dyDescent="0.25">
      <c r="A36" s="84">
        <v>1</v>
      </c>
      <c r="B36" s="85">
        <v>5</v>
      </c>
      <c r="C36" s="86" t="s">
        <v>20</v>
      </c>
      <c r="D36" s="120" t="s">
        <v>22</v>
      </c>
      <c r="E36" s="168" t="s">
        <v>58</v>
      </c>
      <c r="F36" s="169">
        <v>20</v>
      </c>
      <c r="G36" s="122">
        <v>4.6399999999999997</v>
      </c>
      <c r="H36" s="123">
        <v>5.9</v>
      </c>
      <c r="I36" s="124">
        <v>0</v>
      </c>
      <c r="J36" s="170">
        <v>72.8</v>
      </c>
      <c r="K36" s="171"/>
    </row>
    <row r="37" spans="1:11" ht="15.75" x14ac:dyDescent="0.25">
      <c r="A37" s="93"/>
      <c r="B37" s="94"/>
      <c r="C37" s="151"/>
      <c r="D37" s="166" t="s">
        <v>55</v>
      </c>
      <c r="E37" s="172" t="s">
        <v>59</v>
      </c>
      <c r="F37" s="154">
        <v>90</v>
      </c>
      <c r="G37" s="107">
        <v>14.84</v>
      </c>
      <c r="H37" s="107">
        <v>12.69</v>
      </c>
      <c r="I37" s="107">
        <v>4.46</v>
      </c>
      <c r="J37" s="107">
        <v>191.87</v>
      </c>
      <c r="K37" s="173"/>
    </row>
    <row r="38" spans="1:11" ht="15.75" x14ac:dyDescent="0.25">
      <c r="A38" s="93"/>
      <c r="B38" s="94"/>
      <c r="C38" s="151"/>
      <c r="D38" s="166" t="s">
        <v>55</v>
      </c>
      <c r="E38" s="174" t="s">
        <v>52</v>
      </c>
      <c r="F38" s="175">
        <v>150</v>
      </c>
      <c r="G38" s="163">
        <v>6.76</v>
      </c>
      <c r="H38" s="163">
        <v>3.93</v>
      </c>
      <c r="I38" s="163">
        <v>41.29</v>
      </c>
      <c r="J38" s="163">
        <v>227.48</v>
      </c>
      <c r="K38" s="173"/>
    </row>
    <row r="39" spans="1:11" ht="15.75" x14ac:dyDescent="0.25">
      <c r="A39" s="93"/>
      <c r="B39" s="94"/>
      <c r="C39" s="151"/>
      <c r="D39" s="174" t="s">
        <v>60</v>
      </c>
      <c r="E39" s="176" t="s">
        <v>61</v>
      </c>
      <c r="F39" s="177">
        <v>200</v>
      </c>
      <c r="G39" s="107">
        <v>0.06</v>
      </c>
      <c r="H39" s="107">
        <v>0</v>
      </c>
      <c r="I39" s="107">
        <v>19.25</v>
      </c>
      <c r="J39" s="107">
        <v>76.95</v>
      </c>
      <c r="K39" s="173"/>
    </row>
    <row r="40" spans="1:11" ht="15.75" x14ac:dyDescent="0.25">
      <c r="A40" s="93"/>
      <c r="B40" s="94"/>
      <c r="C40" s="151"/>
      <c r="D40" s="159" t="s">
        <v>32</v>
      </c>
      <c r="E40" s="159" t="s">
        <v>39</v>
      </c>
      <c r="F40" s="161">
        <v>20</v>
      </c>
      <c r="G40" s="107">
        <v>1.52</v>
      </c>
      <c r="H40" s="107">
        <v>0.16</v>
      </c>
      <c r="I40" s="107">
        <v>9.84</v>
      </c>
      <c r="J40" s="107">
        <v>47</v>
      </c>
      <c r="K40" s="173"/>
    </row>
    <row r="41" spans="1:11" ht="15.75" x14ac:dyDescent="0.25">
      <c r="A41" s="93"/>
      <c r="B41" s="94"/>
      <c r="C41" s="151"/>
      <c r="D41" s="159" t="s">
        <v>40</v>
      </c>
      <c r="E41" s="159" t="s">
        <v>41</v>
      </c>
      <c r="F41" s="164">
        <v>20</v>
      </c>
      <c r="G41" s="107">
        <v>1.32</v>
      </c>
      <c r="H41" s="107">
        <v>0.24</v>
      </c>
      <c r="I41" s="107">
        <v>8.0399999999999991</v>
      </c>
      <c r="J41" s="162">
        <v>39.6</v>
      </c>
      <c r="K41" s="173"/>
    </row>
    <row r="42" spans="1:11" ht="15" x14ac:dyDescent="0.25">
      <c r="A42" s="18"/>
      <c r="B42" s="11"/>
      <c r="C42" s="5"/>
      <c r="D42" s="42" t="s">
        <v>23</v>
      </c>
      <c r="E42" s="45"/>
      <c r="F42" s="46">
        <f>SUM(F36:F41)</f>
        <v>500</v>
      </c>
      <c r="G42" s="46">
        <f>SUM(G36:G41)</f>
        <v>29.14</v>
      </c>
      <c r="H42" s="46">
        <f>SUM(H36:H41)</f>
        <v>22.919999999999998</v>
      </c>
      <c r="I42" s="46">
        <f>SUM(I36:I41)</f>
        <v>82.88</v>
      </c>
      <c r="J42" s="46">
        <f>SUM(J36:J41)</f>
        <v>655.7</v>
      </c>
      <c r="K42" s="19"/>
    </row>
    <row r="43" spans="1:11" ht="15.75" thickBot="1" x14ac:dyDescent="0.25">
      <c r="A43" s="23">
        <f>A36</f>
        <v>1</v>
      </c>
      <c r="B43" s="24">
        <f>B36</f>
        <v>5</v>
      </c>
      <c r="C43" s="77" t="s">
        <v>4</v>
      </c>
      <c r="D43" s="78"/>
      <c r="E43" s="25"/>
      <c r="F43" s="26">
        <f>F42</f>
        <v>500</v>
      </c>
      <c r="G43" s="26">
        <f>G42</f>
        <v>29.14</v>
      </c>
      <c r="H43" s="26">
        <f>H42</f>
        <v>22.919999999999998</v>
      </c>
      <c r="I43" s="26">
        <f>I42</f>
        <v>82.88</v>
      </c>
      <c r="J43" s="26">
        <f>J42</f>
        <v>655.7</v>
      </c>
      <c r="K43" s="26"/>
    </row>
    <row r="44" spans="1:11" ht="15.75" x14ac:dyDescent="0.25">
      <c r="A44" s="84">
        <v>2</v>
      </c>
      <c r="B44" s="85">
        <v>1</v>
      </c>
      <c r="C44" s="86" t="s">
        <v>20</v>
      </c>
      <c r="D44" s="178" t="s">
        <v>22</v>
      </c>
      <c r="E44" s="179" t="s">
        <v>58</v>
      </c>
      <c r="F44" s="180">
        <v>15</v>
      </c>
      <c r="G44" s="146">
        <v>3.48</v>
      </c>
      <c r="H44" s="147">
        <v>4.43</v>
      </c>
      <c r="I44" s="148">
        <v>0</v>
      </c>
      <c r="J44" s="181">
        <v>54.6</v>
      </c>
      <c r="K44" s="182">
        <v>1</v>
      </c>
    </row>
    <row r="45" spans="1:11" ht="15.75" x14ac:dyDescent="0.25">
      <c r="A45" s="93"/>
      <c r="B45" s="94"/>
      <c r="C45" s="151"/>
      <c r="D45" s="152" t="s">
        <v>22</v>
      </c>
      <c r="E45" s="153" t="s">
        <v>42</v>
      </c>
      <c r="F45" s="155">
        <v>10</v>
      </c>
      <c r="G45" s="133">
        <v>0.08</v>
      </c>
      <c r="H45" s="133">
        <v>7.25</v>
      </c>
      <c r="I45" s="133">
        <v>0.13</v>
      </c>
      <c r="J45" s="183">
        <v>66.099999999999994</v>
      </c>
      <c r="K45" s="155">
        <v>2</v>
      </c>
    </row>
    <row r="46" spans="1:11" ht="31.5" x14ac:dyDescent="0.25">
      <c r="A46" s="93"/>
      <c r="B46" s="94"/>
      <c r="C46" s="151"/>
      <c r="D46" s="152" t="s">
        <v>29</v>
      </c>
      <c r="E46" s="153" t="s">
        <v>63</v>
      </c>
      <c r="F46" s="154">
        <v>205</v>
      </c>
      <c r="G46" s="133">
        <v>6.23</v>
      </c>
      <c r="H46" s="133">
        <v>7.14</v>
      </c>
      <c r="I46" s="133">
        <v>31.66</v>
      </c>
      <c r="J46" s="184">
        <v>215.55</v>
      </c>
      <c r="K46" s="155">
        <v>320</v>
      </c>
    </row>
    <row r="47" spans="1:11" ht="15.75" x14ac:dyDescent="0.25">
      <c r="A47" s="93"/>
      <c r="B47" s="94"/>
      <c r="C47" s="151"/>
      <c r="D47" s="159" t="s">
        <v>53</v>
      </c>
      <c r="E47" s="160" t="s">
        <v>54</v>
      </c>
      <c r="F47" s="161">
        <v>200</v>
      </c>
      <c r="G47" s="107">
        <v>0</v>
      </c>
      <c r="H47" s="107">
        <v>0</v>
      </c>
      <c r="I47" s="107">
        <v>7.27</v>
      </c>
      <c r="J47" s="107">
        <v>28.73</v>
      </c>
      <c r="K47" s="164">
        <v>114</v>
      </c>
    </row>
    <row r="48" spans="1:11" ht="15.75" x14ac:dyDescent="0.25">
      <c r="A48" s="93"/>
      <c r="B48" s="94"/>
      <c r="C48" s="151"/>
      <c r="D48" s="159" t="s">
        <v>101</v>
      </c>
      <c r="E48" s="160" t="s">
        <v>64</v>
      </c>
      <c r="F48" s="161">
        <v>200</v>
      </c>
      <c r="G48" s="107">
        <v>8.25</v>
      </c>
      <c r="H48" s="107">
        <v>6.25</v>
      </c>
      <c r="I48" s="107">
        <v>22</v>
      </c>
      <c r="J48" s="107">
        <v>175</v>
      </c>
      <c r="K48" s="164" t="s">
        <v>36</v>
      </c>
    </row>
    <row r="49" spans="1:11" ht="15.75" x14ac:dyDescent="0.25">
      <c r="A49" s="93"/>
      <c r="B49" s="94"/>
      <c r="C49" s="151"/>
      <c r="D49" s="152" t="s">
        <v>32</v>
      </c>
      <c r="E49" s="160" t="s">
        <v>33</v>
      </c>
      <c r="F49" s="161">
        <v>30</v>
      </c>
      <c r="G49" s="107">
        <v>2.25</v>
      </c>
      <c r="H49" s="107">
        <v>0.87</v>
      </c>
      <c r="I49" s="107">
        <v>14.94</v>
      </c>
      <c r="J49" s="107">
        <v>78.599999999999994</v>
      </c>
      <c r="K49" s="129">
        <v>121</v>
      </c>
    </row>
    <row r="50" spans="1:11" ht="15" x14ac:dyDescent="0.25">
      <c r="A50" s="18"/>
      <c r="B50" s="11"/>
      <c r="C50" s="5"/>
      <c r="D50" s="42" t="s">
        <v>23</v>
      </c>
      <c r="E50" s="45"/>
      <c r="F50" s="46">
        <f>SUM(F44:F49)</f>
        <v>660</v>
      </c>
      <c r="G50" s="46">
        <f>SUM(G44:G49)</f>
        <v>20.29</v>
      </c>
      <c r="H50" s="46">
        <f>SUM(H44:H49)</f>
        <v>25.94</v>
      </c>
      <c r="I50" s="46">
        <f>SUM(I44:I49)</f>
        <v>76</v>
      </c>
      <c r="J50" s="46">
        <f>SUM(J44:J49)</f>
        <v>618.58000000000004</v>
      </c>
      <c r="K50" s="47"/>
    </row>
    <row r="51" spans="1:11" ht="15.75" thickBot="1" x14ac:dyDescent="0.25">
      <c r="A51" s="23">
        <f>A44</f>
        <v>2</v>
      </c>
      <c r="B51" s="24">
        <f>B44</f>
        <v>1</v>
      </c>
      <c r="C51" s="77" t="s">
        <v>4</v>
      </c>
      <c r="D51" s="78"/>
      <c r="E51" s="25"/>
      <c r="F51" s="26">
        <f>F50</f>
        <v>660</v>
      </c>
      <c r="G51" s="26">
        <f>G50</f>
        <v>20.29</v>
      </c>
      <c r="H51" s="26">
        <f>H50</f>
        <v>25.94</v>
      </c>
      <c r="I51" s="26">
        <f>I50</f>
        <v>76</v>
      </c>
      <c r="J51" s="26">
        <f>J50</f>
        <v>618.58000000000004</v>
      </c>
      <c r="K51" s="26"/>
    </row>
    <row r="52" spans="1:11" ht="15.75" customHeight="1" x14ac:dyDescent="0.25">
      <c r="A52" s="118">
        <v>2</v>
      </c>
      <c r="B52" s="94">
        <v>2</v>
      </c>
      <c r="C52" s="165" t="s">
        <v>20</v>
      </c>
      <c r="D52" s="159" t="s">
        <v>22</v>
      </c>
      <c r="E52" s="159" t="s">
        <v>102</v>
      </c>
      <c r="F52" s="164">
        <v>150</v>
      </c>
      <c r="G52" s="107">
        <v>0.6</v>
      </c>
      <c r="H52" s="107">
        <v>0.6</v>
      </c>
      <c r="I52" s="107">
        <v>14.7</v>
      </c>
      <c r="J52" s="107">
        <v>70.5</v>
      </c>
      <c r="K52" s="164">
        <v>24</v>
      </c>
    </row>
    <row r="53" spans="1:11" ht="15.75" x14ac:dyDescent="0.25">
      <c r="A53" s="118"/>
      <c r="B53" s="94"/>
      <c r="C53" s="151"/>
      <c r="D53" s="152" t="s">
        <v>29</v>
      </c>
      <c r="E53" s="160" t="s">
        <v>51</v>
      </c>
      <c r="F53" s="161">
        <v>90</v>
      </c>
      <c r="G53" s="107">
        <v>19.78</v>
      </c>
      <c r="H53" s="107">
        <v>24.51</v>
      </c>
      <c r="I53" s="107">
        <v>2.52</v>
      </c>
      <c r="J53" s="162">
        <v>312.27999999999997</v>
      </c>
      <c r="K53" s="164">
        <v>321</v>
      </c>
    </row>
    <row r="54" spans="1:11" ht="15.75" x14ac:dyDescent="0.25">
      <c r="A54" s="118"/>
      <c r="B54" s="94"/>
      <c r="C54" s="151"/>
      <c r="D54" s="152" t="s">
        <v>29</v>
      </c>
      <c r="E54" s="153" t="s">
        <v>43</v>
      </c>
      <c r="F54" s="154">
        <v>150</v>
      </c>
      <c r="G54" s="129">
        <v>4.3</v>
      </c>
      <c r="H54" s="129">
        <v>4.24</v>
      </c>
      <c r="I54" s="129">
        <v>18.77</v>
      </c>
      <c r="J54" s="129">
        <v>129.54</v>
      </c>
      <c r="K54" s="155">
        <v>253</v>
      </c>
    </row>
    <row r="55" spans="1:11" ht="31.5" x14ac:dyDescent="0.25">
      <c r="A55" s="118"/>
      <c r="B55" s="94"/>
      <c r="C55" s="151"/>
      <c r="D55" s="174" t="s">
        <v>34</v>
      </c>
      <c r="E55" s="176" t="s">
        <v>65</v>
      </c>
      <c r="F55" s="177">
        <v>200</v>
      </c>
      <c r="G55" s="107">
        <v>0</v>
      </c>
      <c r="H55" s="107">
        <v>0</v>
      </c>
      <c r="I55" s="107">
        <v>20.170000000000002</v>
      </c>
      <c r="J55" s="107">
        <v>81.3</v>
      </c>
      <c r="K55" s="155">
        <v>95</v>
      </c>
    </row>
    <row r="56" spans="1:11" ht="15.75" x14ac:dyDescent="0.25">
      <c r="A56" s="118"/>
      <c r="B56" s="94"/>
      <c r="C56" s="151"/>
      <c r="D56" s="159" t="s">
        <v>32</v>
      </c>
      <c r="E56" s="159" t="s">
        <v>39</v>
      </c>
      <c r="F56" s="161">
        <v>20</v>
      </c>
      <c r="G56" s="107">
        <v>1.52</v>
      </c>
      <c r="H56" s="107">
        <v>0.16</v>
      </c>
      <c r="I56" s="107">
        <v>9.84</v>
      </c>
      <c r="J56" s="107">
        <v>47</v>
      </c>
      <c r="K56" s="163">
        <v>119</v>
      </c>
    </row>
    <row r="57" spans="1:11" ht="15.75" x14ac:dyDescent="0.25">
      <c r="A57" s="118"/>
      <c r="B57" s="94"/>
      <c r="C57" s="151"/>
      <c r="D57" s="159" t="s">
        <v>40</v>
      </c>
      <c r="E57" s="159" t="s">
        <v>66</v>
      </c>
      <c r="F57" s="164">
        <v>20</v>
      </c>
      <c r="G57" s="107">
        <v>1.32</v>
      </c>
      <c r="H57" s="107">
        <v>0.24</v>
      </c>
      <c r="I57" s="107">
        <v>8.0399999999999991</v>
      </c>
      <c r="J57" s="162">
        <v>39.6</v>
      </c>
      <c r="K57" s="164">
        <v>120</v>
      </c>
    </row>
    <row r="58" spans="1:11" ht="15" x14ac:dyDescent="0.25">
      <c r="A58" s="10"/>
      <c r="B58" s="11"/>
      <c r="C58" s="5"/>
      <c r="D58" s="42" t="s">
        <v>23</v>
      </c>
      <c r="E58" s="43"/>
      <c r="F58" s="44">
        <f>SUM(F52:F57)</f>
        <v>630</v>
      </c>
      <c r="G58" s="44">
        <f>SUM(G52:G57)</f>
        <v>27.520000000000003</v>
      </c>
      <c r="H58" s="44">
        <f>SUM(H52:H57)</f>
        <v>29.75</v>
      </c>
      <c r="I58" s="44">
        <f>SUM(I52:I57)</f>
        <v>74.039999999999992</v>
      </c>
      <c r="J58" s="44">
        <f>SUM(J52:J57)</f>
        <v>680.21999999999991</v>
      </c>
      <c r="K58" s="19"/>
    </row>
    <row r="59" spans="1:11" ht="15.75" thickBot="1" x14ac:dyDescent="0.25">
      <c r="A59" s="27">
        <f>A52</f>
        <v>2</v>
      </c>
      <c r="B59" s="27">
        <f>B52</f>
        <v>2</v>
      </c>
      <c r="C59" s="77" t="s">
        <v>4</v>
      </c>
      <c r="D59" s="78"/>
      <c r="E59" s="25"/>
      <c r="F59" s="26">
        <f>F58</f>
        <v>630</v>
      </c>
      <c r="G59" s="26">
        <f>G58</f>
        <v>27.520000000000003</v>
      </c>
      <c r="H59" s="26">
        <f>H58</f>
        <v>29.75</v>
      </c>
      <c r="I59" s="26">
        <f>I58</f>
        <v>74.039999999999992</v>
      </c>
      <c r="J59" s="26">
        <f>J58</f>
        <v>680.21999999999991</v>
      </c>
      <c r="K59" s="26"/>
    </row>
    <row r="60" spans="1:11" ht="15.75" x14ac:dyDescent="0.25">
      <c r="A60" s="84">
        <v>2</v>
      </c>
      <c r="B60" s="85">
        <v>3</v>
      </c>
      <c r="C60" s="86" t="s">
        <v>20</v>
      </c>
      <c r="D60" s="174" t="s">
        <v>22</v>
      </c>
      <c r="E60" s="176" t="s">
        <v>46</v>
      </c>
      <c r="F60" s="185">
        <v>60</v>
      </c>
      <c r="G60" s="163">
        <v>0.48</v>
      </c>
      <c r="H60" s="163">
        <v>0.6</v>
      </c>
      <c r="I60" s="163">
        <v>1.56</v>
      </c>
      <c r="J60" s="163">
        <v>8.4</v>
      </c>
      <c r="K60" s="175">
        <v>28</v>
      </c>
    </row>
    <row r="61" spans="1:11" ht="15.75" x14ac:dyDescent="0.25">
      <c r="A61" s="93"/>
      <c r="B61" s="94"/>
      <c r="C61" s="95"/>
      <c r="D61" s="152" t="s">
        <v>29</v>
      </c>
      <c r="E61" s="152" t="s">
        <v>103</v>
      </c>
      <c r="F61" s="155">
        <v>90</v>
      </c>
      <c r="G61" s="107">
        <v>12.86</v>
      </c>
      <c r="H61" s="107">
        <v>1.65</v>
      </c>
      <c r="I61" s="107">
        <v>4.9400000000000004</v>
      </c>
      <c r="J61" s="107">
        <v>84.8</v>
      </c>
      <c r="K61" s="155">
        <v>75</v>
      </c>
    </row>
    <row r="62" spans="1:11" ht="15.75" x14ac:dyDescent="0.25">
      <c r="A62" s="93"/>
      <c r="B62" s="94"/>
      <c r="C62" s="95"/>
      <c r="D62" s="152" t="s">
        <v>29</v>
      </c>
      <c r="E62" s="153" t="s">
        <v>68</v>
      </c>
      <c r="F62" s="154">
        <v>150</v>
      </c>
      <c r="G62" s="133">
        <v>3.23</v>
      </c>
      <c r="H62" s="133">
        <v>5.1100000000000003</v>
      </c>
      <c r="I62" s="133">
        <v>25.3</v>
      </c>
      <c r="J62" s="133">
        <v>159.79</v>
      </c>
      <c r="K62" s="155">
        <v>226</v>
      </c>
    </row>
    <row r="63" spans="1:11" ht="15.75" x14ac:dyDescent="0.25">
      <c r="A63" s="93"/>
      <c r="B63" s="94"/>
      <c r="C63" s="95"/>
      <c r="D63" s="152" t="s">
        <v>34</v>
      </c>
      <c r="E63" s="153" t="s">
        <v>69</v>
      </c>
      <c r="F63" s="154">
        <v>200</v>
      </c>
      <c r="G63" s="133">
        <v>0.83</v>
      </c>
      <c r="H63" s="133">
        <v>0.04</v>
      </c>
      <c r="I63" s="133">
        <v>15.16</v>
      </c>
      <c r="J63" s="183">
        <v>64.22</v>
      </c>
      <c r="K63" s="155">
        <v>102</v>
      </c>
    </row>
    <row r="64" spans="1:11" ht="15.75" x14ac:dyDescent="0.25">
      <c r="A64" s="93"/>
      <c r="B64" s="94"/>
      <c r="C64" s="95"/>
      <c r="D64" s="159" t="s">
        <v>32</v>
      </c>
      <c r="E64" s="159" t="s">
        <v>39</v>
      </c>
      <c r="F64" s="155">
        <v>45</v>
      </c>
      <c r="G64" s="133">
        <v>3.42</v>
      </c>
      <c r="H64" s="133">
        <v>0.36</v>
      </c>
      <c r="I64" s="133">
        <v>22.14</v>
      </c>
      <c r="J64" s="133">
        <v>105.75</v>
      </c>
      <c r="K64" s="163">
        <v>119</v>
      </c>
    </row>
    <row r="65" spans="1:11" ht="15.75" x14ac:dyDescent="0.25">
      <c r="A65" s="93"/>
      <c r="B65" s="94"/>
      <c r="C65" s="95"/>
      <c r="D65" s="152" t="s">
        <v>40</v>
      </c>
      <c r="E65" s="152" t="s">
        <v>66</v>
      </c>
      <c r="F65" s="155">
        <v>30</v>
      </c>
      <c r="G65" s="133">
        <v>1.98</v>
      </c>
      <c r="H65" s="133">
        <v>0.36</v>
      </c>
      <c r="I65" s="133">
        <v>12.06</v>
      </c>
      <c r="J65" s="133">
        <v>59.4</v>
      </c>
      <c r="K65" s="155">
        <v>120</v>
      </c>
    </row>
    <row r="66" spans="1:11" ht="15" x14ac:dyDescent="0.25">
      <c r="A66" s="18"/>
      <c r="B66" s="11"/>
      <c r="C66" s="5"/>
      <c r="D66" s="49" t="s">
        <v>23</v>
      </c>
      <c r="E66" s="50"/>
      <c r="F66" s="51">
        <f>SUM(F60:F65)</f>
        <v>575</v>
      </c>
      <c r="G66" s="51">
        <f>SUM(G60:G65)</f>
        <v>22.8</v>
      </c>
      <c r="H66" s="51">
        <f>SUM(H60:H65)</f>
        <v>8.120000000000001</v>
      </c>
      <c r="I66" s="51">
        <f>SUM(I60:I65)</f>
        <v>81.16</v>
      </c>
      <c r="J66" s="51">
        <f>SUM(J60:J65)</f>
        <v>482.36</v>
      </c>
      <c r="K66" s="52"/>
    </row>
    <row r="67" spans="1:11" ht="15.75" thickBot="1" x14ac:dyDescent="0.25">
      <c r="A67" s="23">
        <f>A60</f>
        <v>2</v>
      </c>
      <c r="B67" s="24">
        <f>B60</f>
        <v>3</v>
      </c>
      <c r="C67" s="77" t="s">
        <v>4</v>
      </c>
      <c r="D67" s="78"/>
      <c r="E67" s="25"/>
      <c r="F67" s="26">
        <f>F66</f>
        <v>575</v>
      </c>
      <c r="G67" s="26">
        <f>G66</f>
        <v>22.8</v>
      </c>
      <c r="H67" s="26">
        <f>H66</f>
        <v>8.120000000000001</v>
      </c>
      <c r="I67" s="26">
        <f>I66</f>
        <v>81.16</v>
      </c>
      <c r="J67" s="26">
        <f>J66</f>
        <v>482.36</v>
      </c>
      <c r="K67" s="26"/>
    </row>
    <row r="68" spans="1:11" ht="15.75" x14ac:dyDescent="0.25">
      <c r="A68" s="84">
        <v>2</v>
      </c>
      <c r="B68" s="85">
        <v>4</v>
      </c>
      <c r="C68" s="165" t="s">
        <v>20</v>
      </c>
      <c r="D68" s="159" t="s">
        <v>22</v>
      </c>
      <c r="E68" s="160" t="s">
        <v>100</v>
      </c>
      <c r="F68" s="161">
        <v>150</v>
      </c>
      <c r="G68" s="107">
        <v>0.6</v>
      </c>
      <c r="H68" s="107">
        <v>0.45</v>
      </c>
      <c r="I68" s="107">
        <v>15.45</v>
      </c>
      <c r="J68" s="107">
        <v>70.5</v>
      </c>
      <c r="K68" s="155">
        <v>25</v>
      </c>
    </row>
    <row r="69" spans="1:11" ht="15.75" x14ac:dyDescent="0.25">
      <c r="A69" s="93"/>
      <c r="B69" s="94"/>
      <c r="C69" s="151"/>
      <c r="D69" s="152" t="s">
        <v>29</v>
      </c>
      <c r="E69" s="152" t="s">
        <v>74</v>
      </c>
      <c r="F69" s="155">
        <v>150</v>
      </c>
      <c r="G69" s="133">
        <v>18.86</v>
      </c>
      <c r="H69" s="133">
        <v>20.22</v>
      </c>
      <c r="I69" s="133">
        <v>2.79</v>
      </c>
      <c r="J69" s="133">
        <v>270.32</v>
      </c>
      <c r="K69" s="155">
        <v>67</v>
      </c>
    </row>
    <row r="70" spans="1:11" ht="15.75" x14ac:dyDescent="0.25">
      <c r="A70" s="93"/>
      <c r="B70" s="94"/>
      <c r="C70" s="151"/>
      <c r="D70" s="159" t="s">
        <v>53</v>
      </c>
      <c r="E70" s="159" t="s">
        <v>75</v>
      </c>
      <c r="F70" s="164">
        <v>200</v>
      </c>
      <c r="G70" s="133">
        <v>6.64</v>
      </c>
      <c r="H70" s="133">
        <v>5.15</v>
      </c>
      <c r="I70" s="133">
        <v>16.809999999999999</v>
      </c>
      <c r="J70" s="133">
        <v>141.19</v>
      </c>
      <c r="K70" s="164">
        <v>115</v>
      </c>
    </row>
    <row r="71" spans="1:11" ht="31.5" x14ac:dyDescent="0.25">
      <c r="A71" s="93"/>
      <c r="B71" s="94"/>
      <c r="C71" s="151"/>
      <c r="D71" s="160" t="s">
        <v>33</v>
      </c>
      <c r="E71" s="160" t="s">
        <v>33</v>
      </c>
      <c r="F71" s="161">
        <v>30</v>
      </c>
      <c r="G71" s="107">
        <v>2.25</v>
      </c>
      <c r="H71" s="107">
        <v>0.87</v>
      </c>
      <c r="I71" s="107">
        <v>14.94</v>
      </c>
      <c r="J71" s="107">
        <v>78.599999999999994</v>
      </c>
      <c r="K71" s="175">
        <v>121</v>
      </c>
    </row>
    <row r="72" spans="1:11" ht="15" x14ac:dyDescent="0.25">
      <c r="A72" s="18"/>
      <c r="B72" s="11"/>
      <c r="C72" s="5"/>
      <c r="D72" s="49" t="s">
        <v>23</v>
      </c>
      <c r="E72" s="50"/>
      <c r="F72" s="51">
        <f>SUM(F68:F71)</f>
        <v>530</v>
      </c>
      <c r="G72" s="51">
        <f>SUM(G68:G71)</f>
        <v>28.35</v>
      </c>
      <c r="H72" s="51">
        <f>SUM(H68:H71)</f>
        <v>26.69</v>
      </c>
      <c r="I72" s="51">
        <f>SUM(I68:I71)</f>
        <v>49.989999999999995</v>
      </c>
      <c r="J72" s="51">
        <f>SUM(J68:J71)</f>
        <v>560.61</v>
      </c>
      <c r="K72" s="19"/>
    </row>
    <row r="73" spans="1:11" ht="15.75" thickBot="1" x14ac:dyDescent="0.25">
      <c r="A73" s="23">
        <f>A68</f>
        <v>2</v>
      </c>
      <c r="B73" s="24">
        <f>B68</f>
        <v>4</v>
      </c>
      <c r="C73" s="77" t="s">
        <v>4</v>
      </c>
      <c r="D73" s="78"/>
      <c r="E73" s="25"/>
      <c r="F73" s="26">
        <f>F72</f>
        <v>530</v>
      </c>
      <c r="G73" s="26">
        <f>G72</f>
        <v>28.35</v>
      </c>
      <c r="H73" s="26">
        <f>H72</f>
        <v>26.69</v>
      </c>
      <c r="I73" s="26">
        <f>I72</f>
        <v>49.989999999999995</v>
      </c>
      <c r="J73" s="26">
        <f>J72</f>
        <v>560.61</v>
      </c>
      <c r="K73" s="26"/>
    </row>
    <row r="74" spans="1:11" ht="15.75" x14ac:dyDescent="0.25">
      <c r="A74" s="84">
        <v>2</v>
      </c>
      <c r="B74" s="85">
        <v>5</v>
      </c>
      <c r="C74" s="165" t="s">
        <v>20</v>
      </c>
      <c r="D74" s="159" t="s">
        <v>22</v>
      </c>
      <c r="E74" s="159" t="s">
        <v>71</v>
      </c>
      <c r="F74" s="164">
        <v>60</v>
      </c>
      <c r="G74" s="107">
        <v>1.1200000000000001</v>
      </c>
      <c r="H74" s="107">
        <v>4.2699999999999996</v>
      </c>
      <c r="I74" s="107">
        <v>6.02</v>
      </c>
      <c r="J74" s="107">
        <v>68.62</v>
      </c>
      <c r="K74" s="164">
        <v>13</v>
      </c>
    </row>
    <row r="75" spans="1:11" ht="15.75" x14ac:dyDescent="0.25">
      <c r="A75" s="93"/>
      <c r="B75" s="94"/>
      <c r="C75" s="151"/>
      <c r="D75" s="152" t="s">
        <v>29</v>
      </c>
      <c r="E75" s="153" t="s">
        <v>104</v>
      </c>
      <c r="F75" s="154">
        <v>90</v>
      </c>
      <c r="G75" s="129">
        <v>18.13</v>
      </c>
      <c r="H75" s="129">
        <v>17.05</v>
      </c>
      <c r="I75" s="129">
        <v>3.69</v>
      </c>
      <c r="J75" s="129">
        <v>240.96</v>
      </c>
      <c r="K75" s="155">
        <v>89</v>
      </c>
    </row>
    <row r="76" spans="1:11" ht="15.75" x14ac:dyDescent="0.25">
      <c r="A76" s="93"/>
      <c r="B76" s="94"/>
      <c r="C76" s="151"/>
      <c r="D76" s="152" t="s">
        <v>29</v>
      </c>
      <c r="E76" s="174" t="s">
        <v>62</v>
      </c>
      <c r="F76" s="175">
        <v>150</v>
      </c>
      <c r="G76" s="163">
        <v>3.34</v>
      </c>
      <c r="H76" s="163">
        <v>4.91</v>
      </c>
      <c r="I76" s="163">
        <v>33.93</v>
      </c>
      <c r="J76" s="163">
        <v>191.49</v>
      </c>
      <c r="K76" s="155">
        <v>53</v>
      </c>
    </row>
    <row r="77" spans="1:11" ht="15.75" x14ac:dyDescent="0.25">
      <c r="A77" s="93"/>
      <c r="B77" s="94"/>
      <c r="C77" s="151"/>
      <c r="D77" s="159" t="s">
        <v>34</v>
      </c>
      <c r="E77" s="160" t="s">
        <v>57</v>
      </c>
      <c r="F77" s="164">
        <v>200</v>
      </c>
      <c r="G77" s="107">
        <v>1</v>
      </c>
      <c r="H77" s="107">
        <v>0.2</v>
      </c>
      <c r="I77" s="107">
        <v>20.2</v>
      </c>
      <c r="J77" s="107">
        <v>92</v>
      </c>
      <c r="K77" s="129">
        <v>107</v>
      </c>
    </row>
    <row r="78" spans="1:11" ht="15.75" x14ac:dyDescent="0.25">
      <c r="A78" s="93"/>
      <c r="B78" s="94"/>
      <c r="C78" s="151"/>
      <c r="D78" s="159" t="s">
        <v>32</v>
      </c>
      <c r="E78" s="159" t="s">
        <v>39</v>
      </c>
      <c r="F78" s="161">
        <v>20</v>
      </c>
      <c r="G78" s="107">
        <v>1.52</v>
      </c>
      <c r="H78" s="107">
        <v>0.16</v>
      </c>
      <c r="I78" s="107">
        <v>9.84</v>
      </c>
      <c r="J78" s="107">
        <v>47</v>
      </c>
      <c r="K78" s="163">
        <v>119</v>
      </c>
    </row>
    <row r="79" spans="1:11" ht="15.75" x14ac:dyDescent="0.25">
      <c r="A79" s="93"/>
      <c r="B79" s="94"/>
      <c r="C79" s="151"/>
      <c r="D79" s="159" t="s">
        <v>40</v>
      </c>
      <c r="E79" s="159" t="s">
        <v>41</v>
      </c>
      <c r="F79" s="164">
        <v>20</v>
      </c>
      <c r="G79" s="107">
        <v>1.32</v>
      </c>
      <c r="H79" s="107">
        <v>0.24</v>
      </c>
      <c r="I79" s="107">
        <v>8.0399999999999991</v>
      </c>
      <c r="J79" s="162">
        <v>39.6</v>
      </c>
      <c r="K79" s="164">
        <v>120</v>
      </c>
    </row>
    <row r="80" spans="1:11" ht="15" x14ac:dyDescent="0.25">
      <c r="A80" s="18"/>
      <c r="B80" s="11"/>
      <c r="C80" s="5"/>
      <c r="D80" s="49" t="s">
        <v>23</v>
      </c>
      <c r="E80" s="50"/>
      <c r="F80" s="51">
        <f>SUM(F74:F79)</f>
        <v>540</v>
      </c>
      <c r="G80" s="51">
        <f>SUM(G74:G79)</f>
        <v>26.43</v>
      </c>
      <c r="H80" s="51">
        <f>SUM(H74:H79)</f>
        <v>26.83</v>
      </c>
      <c r="I80" s="51">
        <f>SUM(I74:I79)</f>
        <v>81.72</v>
      </c>
      <c r="J80" s="51">
        <f>SUM(J74:J79)</f>
        <v>679.67000000000007</v>
      </c>
      <c r="K80" s="19"/>
    </row>
    <row r="81" spans="1:11" ht="15.75" thickBot="1" x14ac:dyDescent="0.25">
      <c r="A81" s="23">
        <f>A74</f>
        <v>2</v>
      </c>
      <c r="B81" s="24">
        <f>B74</f>
        <v>5</v>
      </c>
      <c r="C81" s="77" t="s">
        <v>4</v>
      </c>
      <c r="D81" s="78"/>
      <c r="E81" s="25"/>
      <c r="F81" s="26">
        <f>F80</f>
        <v>540</v>
      </c>
      <c r="G81" s="26">
        <f>G80</f>
        <v>26.43</v>
      </c>
      <c r="H81" s="26">
        <f>H80</f>
        <v>26.83</v>
      </c>
      <c r="I81" s="26">
        <f>I80</f>
        <v>81.72</v>
      </c>
      <c r="J81" s="26">
        <f>J80</f>
        <v>679.67000000000007</v>
      </c>
      <c r="K81" s="26"/>
    </row>
    <row r="82" spans="1:11" ht="15.75" x14ac:dyDescent="0.25">
      <c r="A82" s="84">
        <v>3</v>
      </c>
      <c r="B82" s="85">
        <v>1</v>
      </c>
      <c r="C82" s="165" t="s">
        <v>20</v>
      </c>
      <c r="D82" s="186" t="s">
        <v>22</v>
      </c>
      <c r="E82" s="186" t="s">
        <v>100</v>
      </c>
      <c r="F82" s="164">
        <v>150</v>
      </c>
      <c r="G82" s="133">
        <v>0.6</v>
      </c>
      <c r="H82" s="133">
        <v>0.45</v>
      </c>
      <c r="I82" s="133">
        <v>15.45</v>
      </c>
      <c r="J82" s="133">
        <v>70.5</v>
      </c>
      <c r="K82" s="164">
        <v>25</v>
      </c>
    </row>
    <row r="83" spans="1:11" ht="15.75" x14ac:dyDescent="0.25">
      <c r="A83" s="93"/>
      <c r="B83" s="94"/>
      <c r="C83" s="151"/>
      <c r="D83" s="152" t="s">
        <v>29</v>
      </c>
      <c r="E83" s="166" t="s">
        <v>76</v>
      </c>
      <c r="F83" s="155">
        <v>150</v>
      </c>
      <c r="G83" s="100">
        <v>7.85</v>
      </c>
      <c r="H83" s="100">
        <v>5.23</v>
      </c>
      <c r="I83" s="100">
        <v>41.29</v>
      </c>
      <c r="J83" s="100">
        <v>243.85</v>
      </c>
      <c r="K83" s="155">
        <v>125</v>
      </c>
    </row>
    <row r="84" spans="1:11" ht="15.75" x14ac:dyDescent="0.25">
      <c r="A84" s="93"/>
      <c r="B84" s="94"/>
      <c r="C84" s="151"/>
      <c r="D84" s="159" t="s">
        <v>53</v>
      </c>
      <c r="E84" s="160" t="s">
        <v>54</v>
      </c>
      <c r="F84" s="161">
        <v>200</v>
      </c>
      <c r="G84" s="107">
        <v>0</v>
      </c>
      <c r="H84" s="107">
        <v>0</v>
      </c>
      <c r="I84" s="107">
        <v>7.27</v>
      </c>
      <c r="J84" s="107">
        <v>28.73</v>
      </c>
      <c r="K84" s="164">
        <v>114</v>
      </c>
    </row>
    <row r="85" spans="1:11" ht="15.75" x14ac:dyDescent="0.25">
      <c r="A85" s="93"/>
      <c r="B85" s="94"/>
      <c r="C85" s="151"/>
      <c r="D85" s="159" t="s">
        <v>101</v>
      </c>
      <c r="E85" s="160" t="s">
        <v>35</v>
      </c>
      <c r="F85" s="161">
        <v>100</v>
      </c>
      <c r="G85" s="107">
        <v>0</v>
      </c>
      <c r="H85" s="107">
        <v>0</v>
      </c>
      <c r="I85" s="107">
        <v>15</v>
      </c>
      <c r="J85" s="107">
        <v>60</v>
      </c>
      <c r="K85" s="164" t="s">
        <v>36</v>
      </c>
    </row>
    <row r="86" spans="1:11" ht="15.75" x14ac:dyDescent="0.25">
      <c r="A86" s="93"/>
      <c r="B86" s="94"/>
      <c r="C86" s="151"/>
      <c r="D86" s="166" t="s">
        <v>39</v>
      </c>
      <c r="E86" s="166" t="s">
        <v>77</v>
      </c>
      <c r="F86" s="155">
        <v>30</v>
      </c>
      <c r="G86" s="133">
        <v>2.2799999999999998</v>
      </c>
      <c r="H86" s="133">
        <v>0.24</v>
      </c>
      <c r="I86" s="133">
        <v>14.76</v>
      </c>
      <c r="J86" s="183">
        <v>70.5</v>
      </c>
      <c r="K86" s="129">
        <v>119</v>
      </c>
    </row>
    <row r="87" spans="1:11" ht="15.75" x14ac:dyDescent="0.25">
      <c r="A87" s="93"/>
      <c r="B87" s="94"/>
      <c r="C87" s="151"/>
      <c r="D87" s="166" t="s">
        <v>41</v>
      </c>
      <c r="E87" s="166" t="s">
        <v>66</v>
      </c>
      <c r="F87" s="155">
        <v>30</v>
      </c>
      <c r="G87" s="133">
        <v>1.98</v>
      </c>
      <c r="H87" s="133">
        <v>0.36</v>
      </c>
      <c r="I87" s="133">
        <v>12.06</v>
      </c>
      <c r="J87" s="183">
        <v>59.4</v>
      </c>
      <c r="K87" s="155">
        <v>120</v>
      </c>
    </row>
    <row r="88" spans="1:11" ht="15" x14ac:dyDescent="0.25">
      <c r="A88" s="18"/>
      <c r="B88" s="11"/>
      <c r="C88" s="5"/>
      <c r="D88" s="49" t="s">
        <v>23</v>
      </c>
      <c r="E88" s="50"/>
      <c r="F88" s="51">
        <f>SUM(F82:F87)</f>
        <v>660</v>
      </c>
      <c r="G88" s="51">
        <f>SUM(G82:G87)</f>
        <v>12.709999999999999</v>
      </c>
      <c r="H88" s="51">
        <f>SUM(H82:H87)</f>
        <v>6.2800000000000011</v>
      </c>
      <c r="I88" s="51">
        <f>SUM(I82:I87)</f>
        <v>105.83</v>
      </c>
      <c r="J88" s="51">
        <f>SUM(J82:J87)</f>
        <v>532.98</v>
      </c>
      <c r="K88" s="19"/>
    </row>
    <row r="89" spans="1:11" ht="15.75" thickBot="1" x14ac:dyDescent="0.25">
      <c r="A89" s="23">
        <f>A82</f>
        <v>3</v>
      </c>
      <c r="B89" s="24">
        <f>B82</f>
        <v>1</v>
      </c>
      <c r="C89" s="77" t="s">
        <v>4</v>
      </c>
      <c r="D89" s="78"/>
      <c r="E89" s="25"/>
      <c r="F89" s="26">
        <f>F88</f>
        <v>660</v>
      </c>
      <c r="G89" s="26">
        <f>G88</f>
        <v>12.709999999999999</v>
      </c>
      <c r="H89" s="26">
        <f>H88</f>
        <v>6.2800000000000011</v>
      </c>
      <c r="I89" s="26">
        <f>I88</f>
        <v>105.83</v>
      </c>
      <c r="J89" s="26">
        <f>J88</f>
        <v>532.98</v>
      </c>
      <c r="K89" s="26"/>
    </row>
    <row r="90" spans="1:11" ht="15.75" x14ac:dyDescent="0.25">
      <c r="A90" s="118">
        <v>3</v>
      </c>
      <c r="B90" s="94">
        <v>2</v>
      </c>
      <c r="C90" s="165" t="s">
        <v>20</v>
      </c>
      <c r="D90" s="152" t="s">
        <v>22</v>
      </c>
      <c r="E90" s="35" t="s">
        <v>37</v>
      </c>
      <c r="F90" s="154">
        <v>150</v>
      </c>
      <c r="G90" s="41">
        <v>0.6</v>
      </c>
      <c r="H90" s="38">
        <v>0.6</v>
      </c>
      <c r="I90" s="39">
        <v>14.7</v>
      </c>
      <c r="J90" s="53">
        <v>70.5</v>
      </c>
      <c r="K90" s="48">
        <v>24</v>
      </c>
    </row>
    <row r="91" spans="1:11" ht="15.75" x14ac:dyDescent="0.25">
      <c r="A91" s="118"/>
      <c r="B91" s="94"/>
      <c r="C91" s="151"/>
      <c r="D91" s="152" t="s">
        <v>29</v>
      </c>
      <c r="E91" s="166" t="s">
        <v>105</v>
      </c>
      <c r="F91" s="155">
        <v>90</v>
      </c>
      <c r="G91" s="100">
        <v>18.13</v>
      </c>
      <c r="H91" s="100">
        <v>17.05</v>
      </c>
      <c r="I91" s="100">
        <v>3.69</v>
      </c>
      <c r="J91" s="100">
        <v>240.96</v>
      </c>
      <c r="K91" s="155">
        <v>89</v>
      </c>
    </row>
    <row r="92" spans="1:11" ht="15.75" x14ac:dyDescent="0.25">
      <c r="A92" s="118"/>
      <c r="B92" s="94"/>
      <c r="C92" s="151"/>
      <c r="D92" s="152" t="s">
        <v>29</v>
      </c>
      <c r="E92" s="167" t="s">
        <v>79</v>
      </c>
      <c r="F92" s="154">
        <v>150</v>
      </c>
      <c r="G92" s="133">
        <v>3.31</v>
      </c>
      <c r="H92" s="133">
        <v>5.56</v>
      </c>
      <c r="I92" s="133">
        <v>25.99</v>
      </c>
      <c r="J92" s="133">
        <v>167.07</v>
      </c>
      <c r="K92" s="155">
        <v>52</v>
      </c>
    </row>
    <row r="93" spans="1:11" ht="31.5" x14ac:dyDescent="0.25">
      <c r="A93" s="118"/>
      <c r="B93" s="94"/>
      <c r="C93" s="151"/>
      <c r="D93" s="174" t="s">
        <v>34</v>
      </c>
      <c r="E93" s="176" t="s">
        <v>106</v>
      </c>
      <c r="F93" s="177">
        <v>200</v>
      </c>
      <c r="G93" s="107">
        <v>0</v>
      </c>
      <c r="H93" s="107">
        <v>0</v>
      </c>
      <c r="I93" s="107">
        <v>14.4</v>
      </c>
      <c r="J93" s="107">
        <v>58.4</v>
      </c>
      <c r="K93" s="175">
        <v>104</v>
      </c>
    </row>
    <row r="94" spans="1:11" ht="15.75" x14ac:dyDescent="0.25">
      <c r="A94" s="118"/>
      <c r="B94" s="94"/>
      <c r="C94" s="151"/>
      <c r="D94" s="159" t="s">
        <v>32</v>
      </c>
      <c r="E94" s="159" t="s">
        <v>39</v>
      </c>
      <c r="F94" s="164">
        <v>30</v>
      </c>
      <c r="G94" s="107">
        <v>2.2799999999999998</v>
      </c>
      <c r="H94" s="107">
        <v>0.24</v>
      </c>
      <c r="I94" s="107">
        <v>14.76</v>
      </c>
      <c r="J94" s="162">
        <v>70.5</v>
      </c>
      <c r="K94" s="163">
        <v>119</v>
      </c>
    </row>
    <row r="95" spans="1:11" ht="15.75" x14ac:dyDescent="0.25">
      <c r="A95" s="118"/>
      <c r="B95" s="94"/>
      <c r="C95" s="151"/>
      <c r="D95" s="159" t="s">
        <v>40</v>
      </c>
      <c r="E95" s="159" t="s">
        <v>41</v>
      </c>
      <c r="F95" s="164">
        <v>20</v>
      </c>
      <c r="G95" s="107">
        <v>1.32</v>
      </c>
      <c r="H95" s="107">
        <v>0.24</v>
      </c>
      <c r="I95" s="107">
        <v>8.0399999999999991</v>
      </c>
      <c r="J95" s="162">
        <v>39.6</v>
      </c>
      <c r="K95" s="164">
        <v>120</v>
      </c>
    </row>
    <row r="96" spans="1:11" ht="15.75" thickBot="1" x14ac:dyDescent="0.25">
      <c r="A96" s="27">
        <f>A90</f>
        <v>3</v>
      </c>
      <c r="B96" s="27">
        <f>B90</f>
        <v>2</v>
      </c>
      <c r="C96" s="77" t="s">
        <v>4</v>
      </c>
      <c r="D96" s="78"/>
      <c r="E96" s="25"/>
      <c r="F96" s="26">
        <f>F95</f>
        <v>20</v>
      </c>
      <c r="G96" s="26">
        <f>G95</f>
        <v>1.32</v>
      </c>
      <c r="H96" s="26">
        <f>H95</f>
        <v>0.24</v>
      </c>
      <c r="I96" s="26">
        <f>I95</f>
        <v>8.0399999999999991</v>
      </c>
      <c r="J96" s="26">
        <f>J95</f>
        <v>39.6</v>
      </c>
      <c r="K96" s="26"/>
    </row>
    <row r="97" spans="1:11" ht="15.75" x14ac:dyDescent="0.25">
      <c r="A97" s="84">
        <v>3</v>
      </c>
      <c r="B97" s="85">
        <v>3</v>
      </c>
      <c r="C97" s="165" t="s">
        <v>20</v>
      </c>
      <c r="D97" s="159" t="s">
        <v>22</v>
      </c>
      <c r="E97" s="159" t="s">
        <v>37</v>
      </c>
      <c r="F97" s="164">
        <v>150</v>
      </c>
      <c r="G97" s="107">
        <v>0.6</v>
      </c>
      <c r="H97" s="107">
        <v>0.6</v>
      </c>
      <c r="I97" s="107">
        <v>14.7</v>
      </c>
      <c r="J97" s="162">
        <v>70.5</v>
      </c>
      <c r="K97" s="164">
        <v>24</v>
      </c>
    </row>
    <row r="98" spans="1:11" ht="15.75" x14ac:dyDescent="0.25">
      <c r="A98" s="93"/>
      <c r="B98" s="94"/>
      <c r="C98" s="151"/>
      <c r="D98" s="159" t="s">
        <v>22</v>
      </c>
      <c r="E98" s="160" t="s">
        <v>80</v>
      </c>
      <c r="F98" s="164">
        <v>50</v>
      </c>
      <c r="G98" s="107">
        <v>4.84</v>
      </c>
      <c r="H98" s="107">
        <v>4.43</v>
      </c>
      <c r="I98" s="107">
        <v>9.8699999999999992</v>
      </c>
      <c r="J98" s="133">
        <v>99.54</v>
      </c>
      <c r="K98" s="155">
        <v>197</v>
      </c>
    </row>
    <row r="99" spans="1:11" ht="15.75" x14ac:dyDescent="0.25">
      <c r="A99" s="93"/>
      <c r="B99" s="94"/>
      <c r="C99" s="151"/>
      <c r="D99" s="152" t="s">
        <v>29</v>
      </c>
      <c r="E99" s="153" t="s">
        <v>81</v>
      </c>
      <c r="F99" s="155">
        <v>150</v>
      </c>
      <c r="G99" s="107">
        <v>25.71</v>
      </c>
      <c r="H99" s="107">
        <v>11.96</v>
      </c>
      <c r="I99" s="107">
        <v>32.299999999999997</v>
      </c>
      <c r="J99" s="107">
        <v>342.12</v>
      </c>
      <c r="K99" s="155">
        <v>69</v>
      </c>
    </row>
    <row r="100" spans="1:11" ht="15.75" x14ac:dyDescent="0.25">
      <c r="A100" s="93"/>
      <c r="B100" s="94"/>
      <c r="C100" s="151"/>
      <c r="D100" s="159" t="s">
        <v>21</v>
      </c>
      <c r="E100" s="159" t="s">
        <v>31</v>
      </c>
      <c r="F100" s="164">
        <v>200</v>
      </c>
      <c r="G100" s="107">
        <v>0.04</v>
      </c>
      <c r="H100" s="107">
        <v>0</v>
      </c>
      <c r="I100" s="107">
        <v>7.4</v>
      </c>
      <c r="J100" s="162">
        <v>30.26</v>
      </c>
      <c r="K100" s="164">
        <v>113</v>
      </c>
    </row>
    <row r="101" spans="1:11" ht="15.75" x14ac:dyDescent="0.25">
      <c r="A101" s="93"/>
      <c r="B101" s="94"/>
      <c r="C101" s="151"/>
      <c r="D101" s="159" t="s">
        <v>32</v>
      </c>
      <c r="E101" s="160" t="s">
        <v>33</v>
      </c>
      <c r="F101" s="161">
        <v>20</v>
      </c>
      <c r="G101" s="107">
        <v>1.5</v>
      </c>
      <c r="H101" s="107">
        <v>0.57999999999999996</v>
      </c>
      <c r="I101" s="107">
        <v>9.9600000000000009</v>
      </c>
      <c r="J101" s="107">
        <v>52.4</v>
      </c>
      <c r="K101" s="163">
        <v>121</v>
      </c>
    </row>
    <row r="102" spans="1:11" ht="15.75" customHeight="1" x14ac:dyDescent="0.25">
      <c r="A102" s="18"/>
      <c r="B102" s="11"/>
      <c r="C102" s="5"/>
      <c r="D102" s="12" t="s">
        <v>23</v>
      </c>
      <c r="E102" s="6"/>
      <c r="F102" s="13">
        <f>SUM(F97:F101)</f>
        <v>570</v>
      </c>
      <c r="G102" s="13">
        <f>SUM(G97:G101)</f>
        <v>32.69</v>
      </c>
      <c r="H102" s="13">
        <f>SUM(H97:H101)</f>
        <v>17.57</v>
      </c>
      <c r="I102" s="13">
        <f>SUM(I97:I101)</f>
        <v>74.22999999999999</v>
      </c>
      <c r="J102" s="13">
        <f>SUM(J97:J101)</f>
        <v>594.82000000000005</v>
      </c>
      <c r="K102" s="19"/>
    </row>
    <row r="103" spans="1:11" ht="15.75" thickBot="1" x14ac:dyDescent="0.25">
      <c r="A103" s="23">
        <f>A97</f>
        <v>3</v>
      </c>
      <c r="B103" s="24">
        <f>B97</f>
        <v>3</v>
      </c>
      <c r="C103" s="77" t="s">
        <v>4</v>
      </c>
      <c r="D103" s="78"/>
      <c r="E103" s="25"/>
      <c r="F103" s="26">
        <f>F102</f>
        <v>570</v>
      </c>
      <c r="G103" s="26">
        <f>G102</f>
        <v>32.69</v>
      </c>
      <c r="H103" s="26">
        <f>H102</f>
        <v>17.57</v>
      </c>
      <c r="I103" s="26">
        <f>I102</f>
        <v>74.22999999999999</v>
      </c>
      <c r="J103" s="26">
        <f>J102</f>
        <v>594.82000000000005</v>
      </c>
      <c r="K103" s="26"/>
    </row>
    <row r="104" spans="1:11" ht="15.75" x14ac:dyDescent="0.25">
      <c r="A104" s="84">
        <v>3</v>
      </c>
      <c r="B104" s="85">
        <v>4</v>
      </c>
      <c r="C104" s="165" t="s">
        <v>20</v>
      </c>
      <c r="D104" s="166" t="s">
        <v>22</v>
      </c>
      <c r="E104" s="152" t="s">
        <v>58</v>
      </c>
      <c r="F104" s="155">
        <v>15</v>
      </c>
      <c r="G104" s="133">
        <v>3.48</v>
      </c>
      <c r="H104" s="133">
        <v>4.43</v>
      </c>
      <c r="I104" s="133">
        <v>0</v>
      </c>
      <c r="J104" s="183">
        <v>54.6</v>
      </c>
      <c r="K104" s="155">
        <v>1</v>
      </c>
    </row>
    <row r="105" spans="1:11" ht="15.75" x14ac:dyDescent="0.25">
      <c r="A105" s="93"/>
      <c r="B105" s="94"/>
      <c r="C105" s="151"/>
      <c r="D105" s="152" t="s">
        <v>29</v>
      </c>
      <c r="E105" s="166" t="s">
        <v>82</v>
      </c>
      <c r="F105" s="155">
        <v>90</v>
      </c>
      <c r="G105" s="129">
        <v>15.77</v>
      </c>
      <c r="H105" s="129">
        <v>13.36</v>
      </c>
      <c r="I105" s="129">
        <v>1.61</v>
      </c>
      <c r="J105" s="129">
        <v>190.47</v>
      </c>
      <c r="K105" s="155">
        <v>177</v>
      </c>
    </row>
    <row r="106" spans="1:11" ht="15.75" x14ac:dyDescent="0.25">
      <c r="A106" s="93"/>
      <c r="B106" s="94"/>
      <c r="C106" s="151"/>
      <c r="D106" s="152" t="s">
        <v>29</v>
      </c>
      <c r="E106" s="153" t="s">
        <v>67</v>
      </c>
      <c r="F106" s="154">
        <v>150</v>
      </c>
      <c r="G106" s="129">
        <v>6.76</v>
      </c>
      <c r="H106" s="129">
        <v>3.93</v>
      </c>
      <c r="I106" s="129">
        <v>41.29</v>
      </c>
      <c r="J106" s="129">
        <v>227.48</v>
      </c>
      <c r="K106" s="155">
        <v>64</v>
      </c>
    </row>
    <row r="107" spans="1:11" ht="15.75" x14ac:dyDescent="0.25">
      <c r="A107" s="93"/>
      <c r="B107" s="94"/>
      <c r="C107" s="151"/>
      <c r="D107" s="159" t="s">
        <v>34</v>
      </c>
      <c r="E107" s="160" t="s">
        <v>38</v>
      </c>
      <c r="F107" s="161">
        <v>200</v>
      </c>
      <c r="G107" s="107">
        <v>0.37</v>
      </c>
      <c r="H107" s="107">
        <v>0</v>
      </c>
      <c r="I107" s="107">
        <v>14.85</v>
      </c>
      <c r="J107" s="162">
        <v>59.48</v>
      </c>
      <c r="K107" s="155">
        <v>98</v>
      </c>
    </row>
    <row r="108" spans="1:11" ht="15.75" x14ac:dyDescent="0.25">
      <c r="A108" s="93"/>
      <c r="B108" s="94"/>
      <c r="C108" s="151"/>
      <c r="D108" s="166" t="s">
        <v>32</v>
      </c>
      <c r="E108" s="152" t="s">
        <v>39</v>
      </c>
      <c r="F108" s="155">
        <v>25</v>
      </c>
      <c r="G108" s="133">
        <v>1.9</v>
      </c>
      <c r="H108" s="133">
        <v>0.2</v>
      </c>
      <c r="I108" s="133">
        <v>12.3</v>
      </c>
      <c r="J108" s="183">
        <v>58.75</v>
      </c>
      <c r="K108" s="129">
        <v>119</v>
      </c>
    </row>
    <row r="109" spans="1:11" ht="15.75" x14ac:dyDescent="0.25">
      <c r="A109" s="93"/>
      <c r="B109" s="94"/>
      <c r="C109" s="151"/>
      <c r="D109" s="166" t="s">
        <v>40</v>
      </c>
      <c r="E109" s="152" t="s">
        <v>41</v>
      </c>
      <c r="F109" s="155">
        <v>20</v>
      </c>
      <c r="G109" s="133">
        <v>1.32</v>
      </c>
      <c r="H109" s="133">
        <v>0.24</v>
      </c>
      <c r="I109" s="133">
        <v>8.0399999999999991</v>
      </c>
      <c r="J109" s="183">
        <v>39.6</v>
      </c>
      <c r="K109" s="155">
        <v>120</v>
      </c>
    </row>
    <row r="110" spans="1:11" ht="15" x14ac:dyDescent="0.25">
      <c r="A110" s="18"/>
      <c r="B110" s="11"/>
      <c r="C110" s="5"/>
      <c r="D110" s="49" t="s">
        <v>23</v>
      </c>
      <c r="E110" s="50"/>
      <c r="F110" s="51">
        <f>SUM(F104:F109)</f>
        <v>500</v>
      </c>
      <c r="G110" s="51">
        <f>SUM(G104:G109)</f>
        <v>29.599999999999998</v>
      </c>
      <c r="H110" s="51">
        <f>SUM(H104:H109)</f>
        <v>22.159999999999997</v>
      </c>
      <c r="I110" s="51">
        <f>SUM(I104:I109)</f>
        <v>78.09</v>
      </c>
      <c r="J110" s="51">
        <f>SUM(J104:J109)</f>
        <v>630.38</v>
      </c>
      <c r="K110" s="52"/>
    </row>
    <row r="111" spans="1:11" ht="15.75" thickBot="1" x14ac:dyDescent="0.25">
      <c r="A111" s="23">
        <f>A104</f>
        <v>3</v>
      </c>
      <c r="B111" s="24">
        <f>B104</f>
        <v>4</v>
      </c>
      <c r="C111" s="77" t="s">
        <v>4</v>
      </c>
      <c r="D111" s="78"/>
      <c r="E111" s="25"/>
      <c r="F111" s="26">
        <f>F110</f>
        <v>500</v>
      </c>
      <c r="G111" s="26">
        <f>G110</f>
        <v>29.599999999999998</v>
      </c>
      <c r="H111" s="26">
        <f>H110</f>
        <v>22.159999999999997</v>
      </c>
      <c r="I111" s="26">
        <f>I110</f>
        <v>78.09</v>
      </c>
      <c r="J111" s="26">
        <f>J110</f>
        <v>630.38</v>
      </c>
      <c r="K111" s="26"/>
    </row>
    <row r="112" spans="1:11" ht="15.75" x14ac:dyDescent="0.25">
      <c r="A112" s="14">
        <v>3</v>
      </c>
      <c r="B112" s="15">
        <v>5</v>
      </c>
      <c r="C112" s="16" t="s">
        <v>20</v>
      </c>
      <c r="D112" s="76" t="s">
        <v>22</v>
      </c>
      <c r="E112" s="36" t="s">
        <v>78</v>
      </c>
      <c r="F112" s="37">
        <v>60</v>
      </c>
      <c r="G112" s="41">
        <v>0.66</v>
      </c>
      <c r="H112" s="38">
        <v>0.12</v>
      </c>
      <c r="I112" s="39">
        <v>2.2799999999999998</v>
      </c>
      <c r="J112" s="40">
        <v>14.4</v>
      </c>
      <c r="K112" s="48">
        <v>25</v>
      </c>
    </row>
    <row r="113" spans="1:11" ht="15.75" x14ac:dyDescent="0.25">
      <c r="A113" s="17"/>
      <c r="B113" s="9"/>
      <c r="C113" s="7"/>
      <c r="D113" s="174" t="s">
        <v>29</v>
      </c>
      <c r="E113" s="176" t="s">
        <v>108</v>
      </c>
      <c r="F113" s="177">
        <v>240</v>
      </c>
      <c r="G113" s="107">
        <v>20.149999999999999</v>
      </c>
      <c r="H113" s="107">
        <v>19.079999999999998</v>
      </c>
      <c r="I113" s="107">
        <v>24.59</v>
      </c>
      <c r="J113" s="107">
        <v>350.62</v>
      </c>
      <c r="K113" s="175">
        <v>86</v>
      </c>
    </row>
    <row r="114" spans="1:11" ht="15.75" x14ac:dyDescent="0.25">
      <c r="A114" s="17"/>
      <c r="B114" s="9"/>
      <c r="C114" s="7"/>
      <c r="D114" s="159" t="s">
        <v>53</v>
      </c>
      <c r="E114" s="160" t="s">
        <v>84</v>
      </c>
      <c r="F114" s="161">
        <v>200</v>
      </c>
      <c r="G114" s="107">
        <v>0</v>
      </c>
      <c r="H114" s="107">
        <v>0</v>
      </c>
      <c r="I114" s="107">
        <v>17.88</v>
      </c>
      <c r="J114" s="107">
        <v>69.66</v>
      </c>
      <c r="K114" s="155">
        <v>159</v>
      </c>
    </row>
    <row r="115" spans="1:11" ht="15.75" x14ac:dyDescent="0.25">
      <c r="A115" s="17"/>
      <c r="B115" s="9"/>
      <c r="C115" s="7"/>
      <c r="D115" s="159" t="s">
        <v>40</v>
      </c>
      <c r="E115" s="159" t="s">
        <v>41</v>
      </c>
      <c r="F115" s="164">
        <v>20</v>
      </c>
      <c r="G115" s="107">
        <v>1.32</v>
      </c>
      <c r="H115" s="107">
        <v>0.24</v>
      </c>
      <c r="I115" s="107">
        <v>8.0399999999999991</v>
      </c>
      <c r="J115" s="162">
        <v>39.6</v>
      </c>
      <c r="K115" s="164">
        <v>120</v>
      </c>
    </row>
    <row r="116" spans="1:11" ht="15.75" x14ac:dyDescent="0.25">
      <c r="A116" s="17"/>
      <c r="B116" s="9"/>
      <c r="C116" s="7"/>
      <c r="D116" s="166" t="s">
        <v>39</v>
      </c>
      <c r="E116" s="152" t="s">
        <v>39</v>
      </c>
      <c r="F116" s="161">
        <v>20</v>
      </c>
      <c r="G116" s="107">
        <v>1.52</v>
      </c>
      <c r="H116" s="107">
        <v>0.16</v>
      </c>
      <c r="I116" s="107">
        <v>9.84</v>
      </c>
      <c r="J116" s="107">
        <v>47</v>
      </c>
      <c r="K116" s="129">
        <v>119</v>
      </c>
    </row>
    <row r="117" spans="1:11" ht="15.75" thickBot="1" x14ac:dyDescent="0.3">
      <c r="A117" s="20"/>
      <c r="B117" s="11"/>
      <c r="C117" s="5"/>
      <c r="D117" s="49" t="s">
        <v>23</v>
      </c>
      <c r="E117" s="50"/>
      <c r="F117" s="51">
        <f>SUM(F112:F116)</f>
        <v>540</v>
      </c>
      <c r="G117" s="51">
        <f>SUM(G112:G116)</f>
        <v>23.65</v>
      </c>
      <c r="H117" s="51">
        <f>SUM(H112:H116)</f>
        <v>19.599999999999998</v>
      </c>
      <c r="I117" s="51">
        <f>SUM(I112:I116)</f>
        <v>62.629999999999995</v>
      </c>
      <c r="J117" s="51">
        <f>SUM(J112:J116)</f>
        <v>521.28</v>
      </c>
      <c r="K117" s="19"/>
    </row>
    <row r="118" spans="1:11" ht="15.75" thickBot="1" x14ac:dyDescent="0.25">
      <c r="A118" s="14">
        <v>3</v>
      </c>
      <c r="B118" s="24">
        <f>B112</f>
        <v>5</v>
      </c>
      <c r="C118" s="77" t="s">
        <v>4</v>
      </c>
      <c r="D118" s="78"/>
      <c r="E118" s="25"/>
      <c r="F118" s="26">
        <f>F117</f>
        <v>540</v>
      </c>
      <c r="G118" s="26">
        <f>G117</f>
        <v>23.65</v>
      </c>
      <c r="H118" s="26">
        <f>H117</f>
        <v>19.599999999999998</v>
      </c>
      <c r="I118" s="26">
        <f>I117</f>
        <v>62.629999999999995</v>
      </c>
      <c r="J118" s="26">
        <f>J117</f>
        <v>521.28</v>
      </c>
      <c r="K118" s="26"/>
    </row>
    <row r="119" spans="1:11" ht="15.75" x14ac:dyDescent="0.25">
      <c r="A119" s="84">
        <v>4</v>
      </c>
      <c r="B119" s="85">
        <v>1</v>
      </c>
      <c r="C119" s="165" t="s">
        <v>20</v>
      </c>
      <c r="D119" s="152" t="s">
        <v>109</v>
      </c>
      <c r="E119" s="153" t="s">
        <v>85</v>
      </c>
      <c r="F119" s="155">
        <v>50</v>
      </c>
      <c r="G119" s="133">
        <v>2.9</v>
      </c>
      <c r="H119" s="133">
        <v>3.99</v>
      </c>
      <c r="I119" s="133">
        <v>18.989999999999998</v>
      </c>
      <c r="J119" s="133">
        <v>127.19</v>
      </c>
      <c r="K119" s="155">
        <v>166</v>
      </c>
    </row>
    <row r="120" spans="1:11" ht="15.75" x14ac:dyDescent="0.25">
      <c r="A120" s="93"/>
      <c r="B120" s="94"/>
      <c r="C120" s="151"/>
      <c r="D120" s="152" t="s">
        <v>29</v>
      </c>
      <c r="E120" s="153" t="s">
        <v>86</v>
      </c>
      <c r="F120" s="154">
        <v>205</v>
      </c>
      <c r="G120" s="133">
        <v>8.1999999999999993</v>
      </c>
      <c r="H120" s="133">
        <v>8.73</v>
      </c>
      <c r="I120" s="133">
        <v>29.68</v>
      </c>
      <c r="J120" s="133">
        <v>230.33</v>
      </c>
      <c r="K120" s="155">
        <v>59</v>
      </c>
    </row>
    <row r="121" spans="1:11" ht="15.75" x14ac:dyDescent="0.25">
      <c r="A121" s="93"/>
      <c r="B121" s="94"/>
      <c r="C121" s="151"/>
      <c r="D121" s="159" t="s">
        <v>53</v>
      </c>
      <c r="E121" s="160" t="s">
        <v>54</v>
      </c>
      <c r="F121" s="161">
        <v>200</v>
      </c>
      <c r="G121" s="107">
        <v>0</v>
      </c>
      <c r="H121" s="107">
        <v>0</v>
      </c>
      <c r="I121" s="107">
        <v>7.27</v>
      </c>
      <c r="J121" s="107">
        <v>28.73</v>
      </c>
      <c r="K121" s="164">
        <v>114</v>
      </c>
    </row>
    <row r="122" spans="1:11" ht="15.75" x14ac:dyDescent="0.25">
      <c r="A122" s="93"/>
      <c r="B122" s="94"/>
      <c r="C122" s="151"/>
      <c r="D122" s="159" t="s">
        <v>32</v>
      </c>
      <c r="E122" s="160" t="s">
        <v>33</v>
      </c>
      <c r="F122" s="161">
        <v>30</v>
      </c>
      <c r="G122" s="107">
        <v>2.25</v>
      </c>
      <c r="H122" s="107">
        <v>0.87</v>
      </c>
      <c r="I122" s="107">
        <v>14.94</v>
      </c>
      <c r="J122" s="107">
        <v>78.599999999999994</v>
      </c>
      <c r="K122" s="163">
        <v>121</v>
      </c>
    </row>
    <row r="123" spans="1:11" ht="15.75" x14ac:dyDescent="0.25">
      <c r="A123" s="93"/>
      <c r="B123" s="94"/>
      <c r="C123" s="151"/>
      <c r="D123" s="166" t="s">
        <v>34</v>
      </c>
      <c r="E123" s="166" t="s">
        <v>87</v>
      </c>
      <c r="F123" s="155">
        <v>200</v>
      </c>
      <c r="G123" s="107">
        <v>8.25</v>
      </c>
      <c r="H123" s="107">
        <v>6.25</v>
      </c>
      <c r="I123" s="107">
        <v>22</v>
      </c>
      <c r="J123" s="107">
        <v>175</v>
      </c>
      <c r="K123" s="155" t="s">
        <v>36</v>
      </c>
    </row>
    <row r="124" spans="1:11" ht="15.75" thickBot="1" x14ac:dyDescent="0.3">
      <c r="A124" s="20"/>
      <c r="B124" s="11"/>
      <c r="C124" s="5"/>
      <c r="D124" s="49" t="s">
        <v>23</v>
      </c>
      <c r="E124" s="50"/>
      <c r="F124" s="51">
        <f>SUM(F119:F123)</f>
        <v>685</v>
      </c>
      <c r="G124" s="51">
        <f>SUM(G119:G123)</f>
        <v>21.6</v>
      </c>
      <c r="H124" s="51">
        <f>SUM(H119:H123)</f>
        <v>19.84</v>
      </c>
      <c r="I124" s="51">
        <f>SUM(I119:I123)</f>
        <v>92.88</v>
      </c>
      <c r="J124" s="51">
        <f>SUM(J119:J123)</f>
        <v>639.85</v>
      </c>
      <c r="K124" s="52"/>
    </row>
    <row r="125" spans="1:11" ht="15.75" thickBot="1" x14ac:dyDescent="0.25">
      <c r="A125" s="14">
        <v>4</v>
      </c>
      <c r="B125" s="24">
        <f>B119</f>
        <v>1</v>
      </c>
      <c r="C125" s="77" t="s">
        <v>4</v>
      </c>
      <c r="D125" s="78"/>
      <c r="E125" s="25"/>
      <c r="F125" s="26">
        <f>F124</f>
        <v>685</v>
      </c>
      <c r="G125" s="26">
        <f>G124</f>
        <v>21.6</v>
      </c>
      <c r="H125" s="26">
        <f>H124</f>
        <v>19.84</v>
      </c>
      <c r="I125" s="26">
        <f>I124</f>
        <v>92.88</v>
      </c>
      <c r="J125" s="26">
        <f>J124</f>
        <v>639.85</v>
      </c>
      <c r="K125" s="26"/>
    </row>
    <row r="126" spans="1:11" ht="15.75" x14ac:dyDescent="0.25">
      <c r="A126" s="84">
        <v>4</v>
      </c>
      <c r="B126" s="85">
        <v>2</v>
      </c>
      <c r="C126" s="165" t="s">
        <v>20</v>
      </c>
      <c r="D126" s="159" t="s">
        <v>22</v>
      </c>
      <c r="E126" s="159" t="s">
        <v>58</v>
      </c>
      <c r="F126" s="164">
        <v>15</v>
      </c>
      <c r="G126" s="107">
        <v>3.48</v>
      </c>
      <c r="H126" s="107">
        <v>4.43</v>
      </c>
      <c r="I126" s="107">
        <v>0</v>
      </c>
      <c r="J126" s="162">
        <v>54.6</v>
      </c>
      <c r="K126" s="164">
        <v>1</v>
      </c>
    </row>
    <row r="127" spans="1:11" ht="15.75" x14ac:dyDescent="0.25">
      <c r="A127" s="93"/>
      <c r="B127" s="94"/>
      <c r="C127" s="151" t="s">
        <v>73</v>
      </c>
      <c r="D127" s="152" t="s">
        <v>29</v>
      </c>
      <c r="E127" s="187" t="s">
        <v>88</v>
      </c>
      <c r="F127" s="188">
        <v>90</v>
      </c>
      <c r="G127" s="189">
        <v>15.51</v>
      </c>
      <c r="H127" s="189">
        <v>15.07</v>
      </c>
      <c r="I127" s="189">
        <v>8.44</v>
      </c>
      <c r="J127" s="189">
        <v>232.47</v>
      </c>
      <c r="K127" s="188">
        <v>90</v>
      </c>
    </row>
    <row r="128" spans="1:11" ht="15.75" x14ac:dyDescent="0.25">
      <c r="A128" s="93"/>
      <c r="B128" s="94"/>
      <c r="C128" s="151" t="s">
        <v>50</v>
      </c>
      <c r="D128" s="152" t="s">
        <v>29</v>
      </c>
      <c r="E128" s="153" t="s">
        <v>72</v>
      </c>
      <c r="F128" s="155">
        <v>90</v>
      </c>
      <c r="G128" s="133">
        <v>18.489999999999998</v>
      </c>
      <c r="H128" s="133">
        <v>18.54</v>
      </c>
      <c r="I128" s="133">
        <v>3.59</v>
      </c>
      <c r="J128" s="133">
        <v>256</v>
      </c>
      <c r="K128" s="155">
        <v>126</v>
      </c>
    </row>
    <row r="129" spans="1:11" ht="15.75" x14ac:dyDescent="0.25">
      <c r="A129" s="93"/>
      <c r="B129" s="94"/>
      <c r="C129" s="151"/>
      <c r="D129" s="152" t="s">
        <v>29</v>
      </c>
      <c r="E129" s="167" t="s">
        <v>79</v>
      </c>
      <c r="F129" s="154">
        <v>150</v>
      </c>
      <c r="G129" s="133">
        <v>3.31</v>
      </c>
      <c r="H129" s="133">
        <v>5.56</v>
      </c>
      <c r="I129" s="133">
        <v>25.99</v>
      </c>
      <c r="J129" s="133">
        <v>167.07</v>
      </c>
      <c r="K129" s="155">
        <v>52</v>
      </c>
    </row>
    <row r="130" spans="1:11" ht="31.5" x14ac:dyDescent="0.25">
      <c r="A130" s="93"/>
      <c r="B130" s="94"/>
      <c r="C130" s="151"/>
      <c r="D130" s="159" t="s">
        <v>34</v>
      </c>
      <c r="E130" s="160" t="s">
        <v>89</v>
      </c>
      <c r="F130" s="161">
        <v>200</v>
      </c>
      <c r="G130" s="107">
        <v>0</v>
      </c>
      <c r="H130" s="107">
        <v>0</v>
      </c>
      <c r="I130" s="107">
        <v>19.940000000000001</v>
      </c>
      <c r="J130" s="162">
        <v>80.3</v>
      </c>
      <c r="K130" s="155">
        <v>95</v>
      </c>
    </row>
    <row r="131" spans="1:11" ht="15.75" x14ac:dyDescent="0.25">
      <c r="A131" s="93"/>
      <c r="B131" s="94"/>
      <c r="C131" s="151"/>
      <c r="D131" s="159" t="s">
        <v>32</v>
      </c>
      <c r="E131" s="159" t="s">
        <v>39</v>
      </c>
      <c r="F131" s="164">
        <v>25</v>
      </c>
      <c r="G131" s="107">
        <v>1.9</v>
      </c>
      <c r="H131" s="107">
        <v>0.2</v>
      </c>
      <c r="I131" s="107">
        <v>12.3</v>
      </c>
      <c r="J131" s="162">
        <v>58.75</v>
      </c>
      <c r="K131" s="163">
        <v>119</v>
      </c>
    </row>
    <row r="132" spans="1:11" ht="15.75" x14ac:dyDescent="0.25">
      <c r="A132" s="93"/>
      <c r="B132" s="94"/>
      <c r="C132" s="151"/>
      <c r="D132" s="159" t="s">
        <v>40</v>
      </c>
      <c r="E132" s="159" t="s">
        <v>41</v>
      </c>
      <c r="F132" s="164">
        <v>20</v>
      </c>
      <c r="G132" s="107">
        <v>1.32</v>
      </c>
      <c r="H132" s="107">
        <v>0.24</v>
      </c>
      <c r="I132" s="107">
        <v>8.0399999999999991</v>
      </c>
      <c r="J132" s="162">
        <v>39.6</v>
      </c>
      <c r="K132" s="164">
        <v>120</v>
      </c>
    </row>
    <row r="133" spans="1:11" ht="15.75" thickBot="1" x14ac:dyDescent="0.3">
      <c r="A133" s="20"/>
      <c r="B133" s="11"/>
      <c r="C133" s="5"/>
      <c r="D133" s="49" t="s">
        <v>23</v>
      </c>
      <c r="E133" s="50"/>
      <c r="F133" s="51">
        <f>SUM(F126:F132)</f>
        <v>590</v>
      </c>
      <c r="G133" s="51">
        <f>SUM(G126:G132)</f>
        <v>44.01</v>
      </c>
      <c r="H133" s="51">
        <f>SUM(H126:H132)</f>
        <v>44.040000000000006</v>
      </c>
      <c r="I133" s="51">
        <f>SUM(I126:I132)</f>
        <v>78.299999999999983</v>
      </c>
      <c r="J133" s="51">
        <f>SUM(J126:J132)</f>
        <v>888.78999999999985</v>
      </c>
      <c r="K133" s="52"/>
    </row>
    <row r="134" spans="1:11" ht="15.75" thickBot="1" x14ac:dyDescent="0.25">
      <c r="A134" s="14">
        <v>4</v>
      </c>
      <c r="B134" s="24">
        <v>2</v>
      </c>
      <c r="C134" s="77" t="s">
        <v>4</v>
      </c>
      <c r="D134" s="78"/>
      <c r="E134" s="25"/>
      <c r="F134" s="59">
        <f>F133</f>
        <v>590</v>
      </c>
      <c r="G134" s="59">
        <f>G133</f>
        <v>44.01</v>
      </c>
      <c r="H134" s="59">
        <f>H133</f>
        <v>44.040000000000006</v>
      </c>
      <c r="I134" s="59">
        <f>I133</f>
        <v>78.299999999999983</v>
      </c>
      <c r="J134" s="59">
        <f>J133</f>
        <v>888.78999999999985</v>
      </c>
      <c r="K134" s="59"/>
    </row>
    <row r="135" spans="1:11" ht="15.75" customHeight="1" x14ac:dyDescent="0.25">
      <c r="A135" s="84">
        <v>4</v>
      </c>
      <c r="B135" s="85">
        <v>3</v>
      </c>
      <c r="C135" s="165" t="s">
        <v>20</v>
      </c>
      <c r="D135" s="159" t="s">
        <v>22</v>
      </c>
      <c r="E135" s="190" t="s">
        <v>90</v>
      </c>
      <c r="F135" s="161">
        <v>17</v>
      </c>
      <c r="G135" s="107">
        <v>2.48</v>
      </c>
      <c r="H135" s="107">
        <v>3.96</v>
      </c>
      <c r="I135" s="107">
        <v>0.68</v>
      </c>
      <c r="J135" s="107">
        <v>48.11</v>
      </c>
      <c r="K135" s="164" t="s">
        <v>92</v>
      </c>
    </row>
    <row r="136" spans="1:11" ht="15.75" x14ac:dyDescent="0.25">
      <c r="A136" s="93"/>
      <c r="B136" s="94"/>
      <c r="C136" s="151"/>
      <c r="D136" s="159" t="s">
        <v>22</v>
      </c>
      <c r="E136" s="160" t="s">
        <v>100</v>
      </c>
      <c r="F136" s="161">
        <v>150</v>
      </c>
      <c r="G136" s="107">
        <v>0.6</v>
      </c>
      <c r="H136" s="107">
        <v>0.45</v>
      </c>
      <c r="I136" s="107">
        <v>15.45</v>
      </c>
      <c r="J136" s="107">
        <v>70.5</v>
      </c>
      <c r="K136" s="164">
        <v>25</v>
      </c>
    </row>
    <row r="137" spans="1:11" ht="31.5" x14ac:dyDescent="0.25">
      <c r="A137" s="93"/>
      <c r="B137" s="94"/>
      <c r="C137" s="151"/>
      <c r="D137" s="159" t="s">
        <v>110</v>
      </c>
      <c r="E137" s="190" t="s">
        <v>91</v>
      </c>
      <c r="F137" s="161">
        <v>150</v>
      </c>
      <c r="G137" s="107">
        <v>21.5</v>
      </c>
      <c r="H137" s="107">
        <v>13.61</v>
      </c>
      <c r="I137" s="107">
        <v>31.05</v>
      </c>
      <c r="J137" s="107">
        <v>333.11</v>
      </c>
      <c r="K137" s="164">
        <v>319</v>
      </c>
    </row>
    <row r="138" spans="1:11" ht="15.75" x14ac:dyDescent="0.25">
      <c r="A138" s="93"/>
      <c r="B138" s="94"/>
      <c r="C138" s="151"/>
      <c r="D138" s="159" t="s">
        <v>21</v>
      </c>
      <c r="E138" s="159" t="s">
        <v>31</v>
      </c>
      <c r="F138" s="164">
        <v>200</v>
      </c>
      <c r="G138" s="107">
        <v>0.04</v>
      </c>
      <c r="H138" s="107">
        <v>0</v>
      </c>
      <c r="I138" s="107">
        <v>7.4</v>
      </c>
      <c r="J138" s="162">
        <v>30.26</v>
      </c>
      <c r="K138" s="164">
        <v>113</v>
      </c>
    </row>
    <row r="139" spans="1:11" ht="15.75" x14ac:dyDescent="0.25">
      <c r="A139" s="93"/>
      <c r="B139" s="94"/>
      <c r="C139" s="151"/>
      <c r="D139" s="159" t="s">
        <v>32</v>
      </c>
      <c r="E139" s="160" t="s">
        <v>33</v>
      </c>
      <c r="F139" s="161">
        <v>20</v>
      </c>
      <c r="G139" s="107">
        <v>1.5</v>
      </c>
      <c r="H139" s="107">
        <v>0.57999999999999996</v>
      </c>
      <c r="I139" s="107">
        <v>9.9600000000000009</v>
      </c>
      <c r="J139" s="107">
        <v>52.4</v>
      </c>
      <c r="K139" s="163">
        <v>121</v>
      </c>
    </row>
    <row r="140" spans="1:11" ht="15.75" thickBot="1" x14ac:dyDescent="0.3">
      <c r="A140" s="20"/>
      <c r="B140" s="11"/>
      <c r="C140" s="5"/>
      <c r="D140" s="55" t="s">
        <v>23</v>
      </c>
      <c r="E140" s="56"/>
      <c r="F140" s="57">
        <f>SUM(F135:F139)</f>
        <v>537</v>
      </c>
      <c r="G140" s="57">
        <f>SUM(G135:G139)</f>
        <v>26.119999999999997</v>
      </c>
      <c r="H140" s="57">
        <f>SUM(H135:H139)</f>
        <v>18.599999999999998</v>
      </c>
      <c r="I140" s="57">
        <f>SUM(I135:I139)</f>
        <v>64.539999999999992</v>
      </c>
      <c r="J140" s="60">
        <f>SUM(J135:J139)</f>
        <v>534.38</v>
      </c>
      <c r="K140" s="61"/>
    </row>
    <row r="141" spans="1:11" ht="15.75" thickBot="1" x14ac:dyDescent="0.25">
      <c r="A141" s="14">
        <v>4</v>
      </c>
      <c r="B141" s="24">
        <f>B135</f>
        <v>3</v>
      </c>
      <c r="C141" s="77" t="s">
        <v>4</v>
      </c>
      <c r="D141" s="78"/>
      <c r="E141" s="25"/>
      <c r="F141" s="26">
        <f>F140</f>
        <v>537</v>
      </c>
      <c r="G141" s="26">
        <f>G140</f>
        <v>26.119999999999997</v>
      </c>
      <c r="H141" s="26">
        <f>H140</f>
        <v>18.599999999999998</v>
      </c>
      <c r="I141" s="26">
        <f>I140</f>
        <v>64.539999999999992</v>
      </c>
      <c r="J141" s="26">
        <f>J140</f>
        <v>534.38</v>
      </c>
      <c r="K141" s="59"/>
    </row>
    <row r="142" spans="1:11" ht="15.75" x14ac:dyDescent="0.25">
      <c r="A142" s="84">
        <v>4</v>
      </c>
      <c r="B142" s="85">
        <v>4</v>
      </c>
      <c r="C142" s="165" t="s">
        <v>20</v>
      </c>
      <c r="D142" s="159" t="s">
        <v>70</v>
      </c>
      <c r="E142" s="159" t="s">
        <v>37</v>
      </c>
      <c r="F142" s="164">
        <v>150</v>
      </c>
      <c r="G142" s="107">
        <v>0.6</v>
      </c>
      <c r="H142" s="107">
        <v>0.6</v>
      </c>
      <c r="I142" s="107">
        <v>14.7</v>
      </c>
      <c r="J142" s="162">
        <v>70.5</v>
      </c>
      <c r="K142" s="191">
        <v>24</v>
      </c>
    </row>
    <row r="143" spans="1:11" ht="15.75" x14ac:dyDescent="0.25">
      <c r="A143" s="93"/>
      <c r="B143" s="94"/>
      <c r="C143" s="151"/>
      <c r="D143" s="159" t="s">
        <v>110</v>
      </c>
      <c r="E143" s="167" t="s">
        <v>93</v>
      </c>
      <c r="F143" s="154">
        <v>90</v>
      </c>
      <c r="G143" s="133">
        <v>18.5</v>
      </c>
      <c r="H143" s="133">
        <v>3.73</v>
      </c>
      <c r="I143" s="133">
        <v>2.5099999999999998</v>
      </c>
      <c r="J143" s="133">
        <v>116.1</v>
      </c>
      <c r="K143" s="155">
        <v>146</v>
      </c>
    </row>
    <row r="144" spans="1:11" ht="15.75" x14ac:dyDescent="0.25">
      <c r="A144" s="93"/>
      <c r="B144" s="94"/>
      <c r="C144" s="151"/>
      <c r="D144" s="159" t="s">
        <v>110</v>
      </c>
      <c r="E144" s="152" t="s">
        <v>83</v>
      </c>
      <c r="F144" s="155">
        <v>150</v>
      </c>
      <c r="G144" s="133">
        <v>3.34</v>
      </c>
      <c r="H144" s="133">
        <v>4.91</v>
      </c>
      <c r="I144" s="133">
        <v>33.93</v>
      </c>
      <c r="J144" s="133">
        <v>191.49</v>
      </c>
      <c r="K144" s="155">
        <v>53</v>
      </c>
    </row>
    <row r="145" spans="1:11" ht="15.75" x14ac:dyDescent="0.25">
      <c r="A145" s="93"/>
      <c r="B145" s="94"/>
      <c r="C145" s="151"/>
      <c r="D145" s="174" t="s">
        <v>34</v>
      </c>
      <c r="E145" s="176" t="s">
        <v>69</v>
      </c>
      <c r="F145" s="177">
        <v>200</v>
      </c>
      <c r="G145" s="107">
        <v>0.83</v>
      </c>
      <c r="H145" s="107">
        <v>0.04</v>
      </c>
      <c r="I145" s="107">
        <v>15.16</v>
      </c>
      <c r="J145" s="107">
        <v>64.22</v>
      </c>
      <c r="K145" s="175">
        <v>102</v>
      </c>
    </row>
    <row r="146" spans="1:11" ht="15.75" x14ac:dyDescent="0.25">
      <c r="A146" s="93"/>
      <c r="B146" s="94"/>
      <c r="C146" s="151"/>
      <c r="D146" s="159" t="s">
        <v>32</v>
      </c>
      <c r="E146" s="159" t="s">
        <v>39</v>
      </c>
      <c r="F146" s="161">
        <v>20</v>
      </c>
      <c r="G146" s="107">
        <v>1.52</v>
      </c>
      <c r="H146" s="107">
        <v>0.16</v>
      </c>
      <c r="I146" s="107">
        <v>9.84</v>
      </c>
      <c r="J146" s="107">
        <v>47</v>
      </c>
      <c r="K146" s="163">
        <v>119</v>
      </c>
    </row>
    <row r="147" spans="1:11" ht="15.75" x14ac:dyDescent="0.25">
      <c r="A147" s="93"/>
      <c r="B147" s="94"/>
      <c r="C147" s="151"/>
      <c r="D147" s="159" t="s">
        <v>40</v>
      </c>
      <c r="E147" s="159" t="s">
        <v>41</v>
      </c>
      <c r="F147" s="164">
        <v>20</v>
      </c>
      <c r="G147" s="107">
        <v>1.32</v>
      </c>
      <c r="H147" s="107">
        <v>0.24</v>
      </c>
      <c r="I147" s="107">
        <v>8.0399999999999991</v>
      </c>
      <c r="J147" s="162">
        <v>39.6</v>
      </c>
      <c r="K147" s="164">
        <v>120</v>
      </c>
    </row>
    <row r="148" spans="1:11" ht="15.75" thickBot="1" x14ac:dyDescent="0.3">
      <c r="A148" s="20"/>
      <c r="B148" s="11"/>
      <c r="C148" s="5"/>
      <c r="D148" s="55" t="s">
        <v>23</v>
      </c>
      <c r="E148" s="56"/>
      <c r="F148" s="57">
        <f>SUM(F142:F147)</f>
        <v>630</v>
      </c>
      <c r="G148" s="57">
        <f>SUM(G142:G147)</f>
        <v>26.11</v>
      </c>
      <c r="H148" s="57">
        <f>SUM(H142:H147)</f>
        <v>9.68</v>
      </c>
      <c r="I148" s="57">
        <f>SUM(I142:I147)</f>
        <v>84.18</v>
      </c>
      <c r="J148" s="57">
        <f>SUM(J142:J147)</f>
        <v>528.91000000000008</v>
      </c>
      <c r="K148" s="58"/>
    </row>
    <row r="149" spans="1:11" ht="15.75" thickBot="1" x14ac:dyDescent="0.25">
      <c r="A149" s="14">
        <v>4</v>
      </c>
      <c r="B149" s="24">
        <v>4</v>
      </c>
      <c r="C149" s="77" t="s">
        <v>4</v>
      </c>
      <c r="D149" s="78"/>
      <c r="E149" s="25"/>
      <c r="F149" s="26">
        <f>F148</f>
        <v>630</v>
      </c>
      <c r="G149" s="26">
        <f>G148</f>
        <v>26.11</v>
      </c>
      <c r="H149" s="26">
        <f>H148</f>
        <v>9.68</v>
      </c>
      <c r="I149" s="26">
        <f>I148</f>
        <v>84.18</v>
      </c>
      <c r="J149" s="26">
        <f>J148</f>
        <v>528.91000000000008</v>
      </c>
      <c r="K149" s="59"/>
    </row>
    <row r="150" spans="1:11" ht="15.75" x14ac:dyDescent="0.25">
      <c r="A150" s="84">
        <v>4</v>
      </c>
      <c r="B150" s="85">
        <v>5</v>
      </c>
      <c r="C150" s="165" t="s">
        <v>20</v>
      </c>
      <c r="D150" s="152" t="s">
        <v>22</v>
      </c>
      <c r="E150" s="152" t="s">
        <v>46</v>
      </c>
      <c r="F150" s="155">
        <v>60</v>
      </c>
      <c r="G150" s="133">
        <v>0.48</v>
      </c>
      <c r="H150" s="133">
        <v>0.6</v>
      </c>
      <c r="I150" s="133">
        <v>1.56</v>
      </c>
      <c r="J150" s="133">
        <v>8.4</v>
      </c>
      <c r="K150" s="155">
        <v>28</v>
      </c>
    </row>
    <row r="151" spans="1:11" ht="15.75" x14ac:dyDescent="0.25">
      <c r="A151" s="93"/>
      <c r="B151" s="94"/>
      <c r="C151" s="151"/>
      <c r="D151" s="152" t="s">
        <v>98</v>
      </c>
      <c r="E151" s="153" t="s">
        <v>104</v>
      </c>
      <c r="F151" s="154">
        <v>90</v>
      </c>
      <c r="G151" s="129">
        <v>18.13</v>
      </c>
      <c r="H151" s="129">
        <v>17.05</v>
      </c>
      <c r="I151" s="129">
        <v>3.69</v>
      </c>
      <c r="J151" s="129">
        <v>240.96</v>
      </c>
      <c r="K151" s="155">
        <v>89</v>
      </c>
    </row>
    <row r="152" spans="1:11" ht="15.75" x14ac:dyDescent="0.25">
      <c r="A152" s="93"/>
      <c r="B152" s="94"/>
      <c r="C152" s="151"/>
      <c r="D152" s="152" t="s">
        <v>107</v>
      </c>
      <c r="E152" s="153" t="s">
        <v>52</v>
      </c>
      <c r="F152" s="154">
        <v>150</v>
      </c>
      <c r="G152" s="129">
        <v>6.76</v>
      </c>
      <c r="H152" s="129">
        <v>3.93</v>
      </c>
      <c r="I152" s="129">
        <v>41.29</v>
      </c>
      <c r="J152" s="129">
        <v>227.48</v>
      </c>
      <c r="K152" s="155">
        <v>65</v>
      </c>
    </row>
    <row r="153" spans="1:11" ht="15.75" x14ac:dyDescent="0.25">
      <c r="A153" s="93"/>
      <c r="B153" s="94"/>
      <c r="C153" s="151"/>
      <c r="D153" s="159" t="s">
        <v>34</v>
      </c>
      <c r="E153" s="160" t="s">
        <v>57</v>
      </c>
      <c r="F153" s="164">
        <v>200</v>
      </c>
      <c r="G153" s="107">
        <v>1</v>
      </c>
      <c r="H153" s="107">
        <v>0.2</v>
      </c>
      <c r="I153" s="107">
        <v>20.2</v>
      </c>
      <c r="J153" s="107">
        <v>92</v>
      </c>
      <c r="K153" s="129">
        <v>107</v>
      </c>
    </row>
    <row r="154" spans="1:11" ht="15.75" x14ac:dyDescent="0.25">
      <c r="A154" s="93"/>
      <c r="B154" s="94"/>
      <c r="C154" s="151"/>
      <c r="D154" s="152" t="s">
        <v>32</v>
      </c>
      <c r="E154" s="152" t="s">
        <v>39</v>
      </c>
      <c r="F154" s="155">
        <v>20</v>
      </c>
      <c r="G154" s="133">
        <v>1.52</v>
      </c>
      <c r="H154" s="133">
        <v>0.16</v>
      </c>
      <c r="I154" s="133">
        <v>9.84</v>
      </c>
      <c r="J154" s="183">
        <v>47</v>
      </c>
      <c r="K154" s="129">
        <v>119</v>
      </c>
    </row>
    <row r="155" spans="1:11" ht="15.75" x14ac:dyDescent="0.25">
      <c r="A155" s="93"/>
      <c r="B155" s="94"/>
      <c r="C155" s="151"/>
      <c r="D155" s="152" t="s">
        <v>40</v>
      </c>
      <c r="E155" s="152" t="s">
        <v>41</v>
      </c>
      <c r="F155" s="155">
        <v>20</v>
      </c>
      <c r="G155" s="133">
        <v>1.32</v>
      </c>
      <c r="H155" s="133">
        <v>0.24</v>
      </c>
      <c r="I155" s="133">
        <v>8.0399999999999991</v>
      </c>
      <c r="J155" s="183">
        <v>39.6</v>
      </c>
      <c r="K155" s="155">
        <v>120</v>
      </c>
    </row>
    <row r="156" spans="1:11" ht="15.75" thickBot="1" x14ac:dyDescent="0.3">
      <c r="A156" s="20"/>
      <c r="B156" s="11"/>
      <c r="C156" s="5"/>
      <c r="D156" s="62" t="s">
        <v>23</v>
      </c>
      <c r="E156" s="63"/>
      <c r="F156" s="64">
        <f>SUM(F150:F155)</f>
        <v>540</v>
      </c>
      <c r="G156" s="64">
        <f>SUM(G150:G155)</f>
        <v>29.209999999999997</v>
      </c>
      <c r="H156" s="64">
        <f>SUM(H150:H155)</f>
        <v>22.18</v>
      </c>
      <c r="I156" s="64">
        <f>SUM(I150:I155)</f>
        <v>84.62</v>
      </c>
      <c r="J156" s="64">
        <f>SUM(J150:J155)</f>
        <v>655.44</v>
      </c>
      <c r="K156" s="65"/>
    </row>
    <row r="157" spans="1:11" ht="13.5" thickBot="1" x14ac:dyDescent="0.25">
      <c r="A157" s="21">
        <v>4</v>
      </c>
      <c r="B157" s="24">
        <f>B150</f>
        <v>5</v>
      </c>
      <c r="C157" s="77" t="s">
        <v>4</v>
      </c>
      <c r="D157" s="79"/>
      <c r="E157" s="25"/>
      <c r="F157" s="26">
        <f>F156</f>
        <v>540</v>
      </c>
      <c r="G157" s="26">
        <f>G156</f>
        <v>29.209999999999997</v>
      </c>
      <c r="H157" s="26">
        <f>H156</f>
        <v>22.18</v>
      </c>
      <c r="I157" s="26">
        <f>I156</f>
        <v>84.62</v>
      </c>
      <c r="J157" s="26">
        <f>J156</f>
        <v>655.44</v>
      </c>
      <c r="K157" s="26"/>
    </row>
    <row r="158" spans="1:11" ht="13.5" thickBot="1" x14ac:dyDescent="0.25">
      <c r="B158" s="22"/>
      <c r="C158" s="83" t="s">
        <v>5</v>
      </c>
      <c r="D158" s="83"/>
      <c r="E158" s="83"/>
      <c r="F158" s="68">
        <f>(F12+F20+F29+F35+F43+F51+F59+F67+F73+F81+F89+F96+F103+F111+F118+F125+F134+F141+F157)/(IF(F12=0,0,1)+IF(F20=0,0,1)+IF(F29=0,0,1)+IF(F35=0,0,1)+IF(F43=0,0,1)+IF(F51=0,0,1)+IF(F59=0,0,1)+IF(F67=0,0,1)+IF(F73=0,0,1)+IF(F81=0,0,1)+IF(F89=0,0,1)+IF(F96=0,0,1)+IF(F103=0,0,1)+IF(F111=0,0,1)+IF(F118=0,0,1)+IF(F125=0,0,1)+IF(F134=0,0,1)+IF(F141=0,0,1)+IF(F157=0,0,1))</f>
        <v>553.26315789473688</v>
      </c>
      <c r="G158" s="67">
        <f>(G12+G20+G29+G35+G43+G51+G59+G67+G73+G81+G89+G96+G103+G111+G118+G125+G134+G141+G157)/(IF(G12=0,0,1)+IF(G20=0,0,1)+IF(G29=0,0,1)+IF(G35=0,0,1)+IF(G43=0,0,1)+IF(G51=0,0,1)+IF(G59=0,0,1)+IF(G67=0,0,1)+IF(G73=0,0,1)+IF(G81=0,0,1)+IF(G89=0,0,1)+IF(G96=0,0,1)+IF(G103=0,0,1)+IF(G111=0,0,1)+IF(G118=0,0,1)+IF(G125=0,0,1)+IF(G134=0,0,1)+IF(G141=0,0,1)+IF(G157=0,0,1))</f>
        <v>25.00578947368421</v>
      </c>
      <c r="H158" s="67">
        <f>(H12+H20+H29+H35+H43+H51+H59+H67+H73+H81+H89+H96+H103+H111+H118+H125+H134+H141+H157)/(IF(H12=0,0,1)+IF(H20=0,0,1)+IF(H29=0,0,1)+IF(H35=0,0,1)+IF(H43=0,0,1)+IF(H51=0,0,1)+IF(H59=0,0,1)+IF(H67=0,0,1)+IF(H73=0,0,1)+IF(H81=0,0,1)+IF(H89=0,0,1)+IF(H96=0,0,1)+IF(H103=0,0,1)+IF(H111=0,0,1)+IF(H118=0,0,1)+IF(H125=0,0,1)+IF(H134=0,0,1)+IF(H141=0,0,1)+IF(H157=0,0,1))</f>
        <v>21.120526315789476</v>
      </c>
      <c r="I158" s="67">
        <f>(I12+I20+I29+I35+I43+I51+I59+I67+I73+I81+I89+I96+I103+I111+I118+I125+I134+I141+I157)/(IF(I12=0,0,1)+IF(I20=0,0,1)+IF(I29=0,0,1)+IF(I35=0,0,1)+IF(I43=0,0,1)+IF(I51=0,0,1)+IF(I59=0,0,1)+IF(I67=0,0,1)+IF(I73=0,0,1)+IF(I81=0,0,1)+IF(I89=0,0,1)+IF(I96=0,0,1)+IF(I103=0,0,1)+IF(I111=0,0,1)+IF(I118=0,0,1)+IF(I125=0,0,1)+IF(I134=0,0,1)+IF(I141=0,0,1)+IF(I157=0,0,1))</f>
        <v>72.977368421052645</v>
      </c>
      <c r="J158" s="67">
        <f>(J12+J20+J29+J35+J43+J51+J59+J67+J73+J81+J89+J96+J103+J111+J118+J125+J134+J141+J157)/(IF(J12=0,0,1)+IF(J20=0,0,1)+IF(J29=0,0,1)+IF(J35=0,0,1)+IF(J43=0,0,1)+IF(J51=0,0,1)+IF(J59=0,0,1)+IF(J67=0,0,1)+IF(J73=0,0,1)+IF(J81=0,0,1)+IF(J89=0,0,1)+IF(J96=0,0,1)+IF(J103=0,0,1)+IF(J111=0,0,1)+IF(J118=0,0,1)+IF(J125=0,0,1)+IF(J134=0,0,1)+IF(J141=0,0,1)+IF(J157=0,0,1))</f>
        <v>584.02105263157887</v>
      </c>
      <c r="K158" s="28"/>
    </row>
    <row r="165" ht="15.75" customHeight="1" x14ac:dyDescent="0.2"/>
    <row r="179" ht="15.75" customHeight="1" x14ac:dyDescent="0.2"/>
    <row r="213" ht="15.75" customHeight="1" x14ac:dyDescent="0.2"/>
    <row r="242" ht="15.75" customHeight="1" x14ac:dyDescent="0.2"/>
    <row r="278" ht="15.75" customHeight="1" x14ac:dyDescent="0.2"/>
    <row r="294" ht="15.75" customHeight="1" x14ac:dyDescent="0.2"/>
  </sheetData>
  <mergeCells count="24">
    <mergeCell ref="C158:E158"/>
    <mergeCell ref="C81:D81"/>
    <mergeCell ref="C51:D51"/>
    <mergeCell ref="C59:D59"/>
    <mergeCell ref="C67:D67"/>
    <mergeCell ref="C73:D73"/>
    <mergeCell ref="C89:D89"/>
    <mergeCell ref="C96:D96"/>
    <mergeCell ref="C103:D103"/>
    <mergeCell ref="C111:D111"/>
    <mergeCell ref="C118:D118"/>
    <mergeCell ref="C125:D125"/>
    <mergeCell ref="C149:D149"/>
    <mergeCell ref="C134:D134"/>
    <mergeCell ref="C141:D141"/>
    <mergeCell ref="C157:D157"/>
    <mergeCell ref="C43:D43"/>
    <mergeCell ref="C12:D12"/>
    <mergeCell ref="C1:E1"/>
    <mergeCell ref="H1:K1"/>
    <mergeCell ref="H2:K2"/>
    <mergeCell ref="C20:D20"/>
    <mergeCell ref="C29:D29"/>
    <mergeCell ref="C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март- май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2025-02-24T13:44:01Z</dcterms:modified>
</cp:coreProperties>
</file>